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4295" windowHeight="4620" tabRatio="601" activeTab="2"/>
  </bookViews>
  <sheets>
    <sheet name="T.VI.C.29" sheetId="13" r:id="rId1"/>
    <sheet name="T.C.30 Pelayanan" sheetId="18" r:id="rId2"/>
    <sheet name="T.C.31 RKPD" sheetId="24" r:id="rId3"/>
    <sheet name="T-C.32 Pemangku Kep" sheetId="7" r:id="rId4"/>
    <sheet name="T-C.33 Rumusan 2019" sheetId="25" r:id="rId5"/>
  </sheets>
  <definedNames>
    <definedName name="B.Aparatur" localSheetId="1">#REF!</definedName>
    <definedName name="B.Aparatur" localSheetId="2">#REF!</definedName>
    <definedName name="B.Aparatur" localSheetId="0">#REF!</definedName>
    <definedName name="B.Aparatur" localSheetId="4">#REF!</definedName>
    <definedName name="B.Aparatur">#REF!</definedName>
    <definedName name="B.Publik" localSheetId="1">#REF!</definedName>
    <definedName name="B.Publik" localSheetId="2">#REF!</definedName>
    <definedName name="B.Publik" localSheetId="0">#REF!</definedName>
    <definedName name="B.Publik" localSheetId="4">#REF!</definedName>
    <definedName name="B.Publik">#REF!</definedName>
    <definedName name="lampiran" localSheetId="4">#REF!</definedName>
    <definedName name="lampiran">#REF!</definedName>
    <definedName name="lampirandua" localSheetId="4">#REF!</definedName>
    <definedName name="lampirandua">#REF!</definedName>
    <definedName name="pelayanan" localSheetId="4">#REF!</definedName>
    <definedName name="pelayanan">#REF!</definedName>
    <definedName name="_xlnm.Print_Area" localSheetId="1">'T.C.30 Pelayanan'!$B$2:$AA$36</definedName>
    <definedName name="T.VI.C.6" localSheetId="1">#REF!</definedName>
    <definedName name="T.VI.C.6" localSheetId="2">#REF!</definedName>
    <definedName name="T.VI.C.6" localSheetId="4">#REF!</definedName>
    <definedName name="T.VI.C.6">#REF!</definedName>
    <definedName name="t.vi.c.7" localSheetId="1">#REF!</definedName>
    <definedName name="t.vi.c.7" localSheetId="4">#REF!</definedName>
    <definedName name="t.vi.c.7">#REF!</definedName>
    <definedName name="T.VI.C.8" localSheetId="1">#REF!</definedName>
    <definedName name="T.VI.C.8" localSheetId="4">#REF!</definedName>
    <definedName name="T.VI.C.8">#REF!</definedName>
  </definedNames>
  <calcPr calcId="144525"/>
</workbook>
</file>

<file path=xl/calcChain.xml><?xml version="1.0" encoding="utf-8"?>
<calcChain xmlns="http://schemas.openxmlformats.org/spreadsheetml/2006/main">
  <c r="S130" i="25" l="1"/>
  <c r="S116" i="25"/>
  <c r="N130" i="25"/>
  <c r="S126" i="25"/>
  <c r="N126" i="25"/>
  <c r="N116" i="25"/>
  <c r="S94" i="25"/>
  <c r="N94" i="25"/>
  <c r="S74" i="25"/>
  <c r="N74" i="25"/>
  <c r="S66" i="25"/>
  <c r="N66" i="25"/>
  <c r="S62" i="25"/>
  <c r="N62" i="25"/>
  <c r="S58" i="25"/>
  <c r="N58" i="25"/>
  <c r="S34" i="25"/>
  <c r="N34" i="25"/>
  <c r="S12" i="25"/>
  <c r="N12" i="25"/>
  <c r="O135" i="24"/>
  <c r="O140" i="24"/>
  <c r="H140" i="24"/>
  <c r="H135" i="24"/>
  <c r="O128" i="24"/>
  <c r="H128" i="24"/>
  <c r="O102" i="24"/>
  <c r="H102" i="24"/>
  <c r="O76" i="24"/>
  <c r="H76" i="24"/>
  <c r="O68" i="24"/>
  <c r="H68" i="24"/>
  <c r="O64" i="24"/>
  <c r="H64" i="24"/>
  <c r="O60" i="24"/>
  <c r="H60" i="24"/>
  <c r="O36" i="24"/>
  <c r="H36" i="24"/>
  <c r="H12" i="24"/>
  <c r="O12" i="24"/>
  <c r="H162" i="24" l="1"/>
  <c r="S151" i="25"/>
  <c r="N151" i="25"/>
  <c r="O162" i="24"/>
</calcChain>
</file>

<file path=xl/sharedStrings.xml><?xml version="1.0" encoding="utf-8"?>
<sst xmlns="http://schemas.openxmlformats.org/spreadsheetml/2006/main" count="1846" uniqueCount="419">
  <si>
    <t>KODE</t>
  </si>
  <si>
    <t>URUSAN/BIDANG URUSAN PEMERINTAHAN DAERAH DAN PROGRAM KEGIATAN</t>
  </si>
  <si>
    <t>INDIKATOR KINERJA PROGRAM (OUTCOMES)/ KEGIATAN (OUTPUT)</t>
  </si>
  <si>
    <t>PROVINSI SUMATERA BARAT</t>
  </si>
  <si>
    <t>BADAN KESATUAN BANGSA DAN POLITIK</t>
  </si>
  <si>
    <t>TINGKAT REALISASI (%)</t>
  </si>
  <si>
    <t>01</t>
  </si>
  <si>
    <t>Badan Kesatuan Bangsa dan Politik</t>
  </si>
  <si>
    <t>Penanganan masalah strategis daerah</t>
  </si>
  <si>
    <t xml:space="preserve">Program Peningkatan Keamanan </t>
  </si>
  <si>
    <t>dan Kenyamanan Lingkungan</t>
  </si>
  <si>
    <t>Meningkatnya keamanan dan</t>
  </si>
  <si>
    <t>kenyamanan lingkungan</t>
  </si>
  <si>
    <t>02</t>
  </si>
  <si>
    <t>Pengawasan orang asing</t>
  </si>
  <si>
    <t>- 4 kali rapat</t>
  </si>
  <si>
    <t>03</t>
  </si>
  <si>
    <t>Sumbar</t>
  </si>
  <si>
    <t>NO</t>
  </si>
  <si>
    <t>PROGRAM/KEGIATAN</t>
  </si>
  <si>
    <t>LOKASI</t>
  </si>
  <si>
    <t>INDIKATOR KINERJA</t>
  </si>
  <si>
    <t>TARGET CAPAIAN</t>
  </si>
  <si>
    <t>PAGU INDIKATIF</t>
  </si>
  <si>
    <t>CATATAN PENTING</t>
  </si>
  <si>
    <t>-</t>
  </si>
  <si>
    <t>SUMBER DANA</t>
  </si>
  <si>
    <t>APBD</t>
  </si>
  <si>
    <t>BESARAN/VOLUME</t>
  </si>
  <si>
    <t>CATATAN</t>
  </si>
  <si>
    <t>Pembina Utama Madya</t>
  </si>
  <si>
    <t>06</t>
  </si>
  <si>
    <t>04</t>
  </si>
  <si>
    <t>05</t>
  </si>
  <si>
    <t>12 kali rapat</t>
  </si>
  <si>
    <t>8 kali rapat</t>
  </si>
  <si>
    <t>KEPALA BADAN KESATUAN BANGSA DAN POLITIK</t>
  </si>
  <si>
    <t>Sosialisasi dan pembinaan ormas</t>
  </si>
  <si>
    <t>1 kali</t>
  </si>
  <si>
    <t xml:space="preserve">1 kali </t>
  </si>
  <si>
    <t>19 kab/kota</t>
  </si>
  <si>
    <t>4 kali</t>
  </si>
  <si>
    <t>Tidak terdapat program atau kegiatan</t>
  </si>
  <si>
    <t>yang merupakan usulan pemangku</t>
  </si>
  <si>
    <t>4 kab/kota</t>
  </si>
  <si>
    <t>Seminar bela negara</t>
  </si>
  <si>
    <t xml:space="preserve">KEPALA BADAN </t>
  </si>
  <si>
    <t xml:space="preserve">KESATUAN BANGSA DAN POLITIK </t>
  </si>
  <si>
    <t>Penguatan wawasan bela negara</t>
  </si>
  <si>
    <t xml:space="preserve"> </t>
  </si>
  <si>
    <t>NO.</t>
  </si>
  <si>
    <t>INDIKATOR</t>
  </si>
  <si>
    <t>IKK (PP 6/2008)</t>
  </si>
  <si>
    <t>TARGET RENSTRA SKPD</t>
  </si>
  <si>
    <t>REALISASI CAPAIAN</t>
  </si>
  <si>
    <t>PROYEKSI</t>
  </si>
  <si>
    <t>CATATAN ANALISIS</t>
  </si>
  <si>
    <t>1</t>
  </si>
  <si>
    <t>TAHUN 2016</t>
  </si>
  <si>
    <t>KEPALA BADAN KESBANGPOL</t>
  </si>
  <si>
    <t>Penyediaan jasa surat menyurat</t>
  </si>
  <si>
    <t>Kesbangpol</t>
  </si>
  <si>
    <t>12 bulan</t>
  </si>
  <si>
    <t>Perkantoran</t>
  </si>
  <si>
    <t>Penyediaan alat tulis kantor</t>
  </si>
  <si>
    <t>Penatausahaan keuangan SKPD</t>
  </si>
  <si>
    <t xml:space="preserve">Monitoring penanganan masalah </t>
  </si>
  <si>
    <t>2 kali</t>
  </si>
  <si>
    <t>1 laporan</t>
  </si>
  <si>
    <t>TAHUN 2017</t>
  </si>
  <si>
    <t>10=5+7+9</t>
  </si>
  <si>
    <t>11=10/4</t>
  </si>
  <si>
    <t>8=7/6</t>
  </si>
  <si>
    <t>Penyediaan jasa kebersihan kantor</t>
  </si>
  <si>
    <t>Penyediaan komponen instalasi listrik</t>
  </si>
  <si>
    <t>Penyediaan makanan dan minuman</t>
  </si>
  <si>
    <t>Penyediaan jasa sopir kantor</t>
  </si>
  <si>
    <t>Penyediaan jasa pengaman kantor</t>
  </si>
  <si>
    <t>URUSAN/BIDANG URUSAN PEMERINTAHAN DAERAH DAN PROGRAM/KEGIATAN</t>
  </si>
  <si>
    <t>TAHUN 2018</t>
  </si>
  <si>
    <t>5</t>
  </si>
  <si>
    <t>SPM/ Standar Nasional</t>
  </si>
  <si>
    <t>NAZWIR, SH, M.Hum</t>
  </si>
  <si>
    <t>Nip. 19641111 199003 1 008</t>
  </si>
  <si>
    <t>TAHUN 2019</t>
  </si>
  <si>
    <t>TAHUN 2020</t>
  </si>
  <si>
    <t>TAHUN 2021</t>
  </si>
  <si>
    <t>TARGET PROGRAM DAN KEGIATAN (RENJA SKPD TAHUN 2018)</t>
  </si>
  <si>
    <t>55 stel</t>
  </si>
  <si>
    <t>Terpeliharanya komputer</t>
  </si>
  <si>
    <t>15 jenis barang</t>
  </si>
  <si>
    <t>1 unit</t>
  </si>
  <si>
    <t>Tersedianya barang cetak</t>
  </si>
  <si>
    <t xml:space="preserve">Tersedianya jasa surat </t>
  </si>
  <si>
    <t>Program Pelayanan Administrasi</t>
  </si>
  <si>
    <t>HASIL ANALISIS KEBUTUHAN</t>
  </si>
  <si>
    <t>RANCANGAN AWAL RKPD</t>
  </si>
  <si>
    <t>3 kali</t>
  </si>
  <si>
    <t>Penatausahaan keuangan OPD</t>
  </si>
  <si>
    <t>TABEL T.VI.C.29</t>
  </si>
  <si>
    <t>REKAPITULASI EVALUASI HASIL PELAKSANAAN RENJA PERANGKAT DAERAH DAN PENCAPAIAN RENSTRA SKPD S/D TAHUN 2018</t>
  </si>
  <si>
    <t>00</t>
  </si>
  <si>
    <t>Kesatuan Bangsa dan Politik</t>
  </si>
  <si>
    <t>Program Pelayanan Administrasi Perkantoran</t>
  </si>
  <si>
    <t>Penyediaan jasa komunikasi sumber daya air dan listrik</t>
  </si>
  <si>
    <t>Penyediaan barang cetakan dan penggandaan</t>
  </si>
  <si>
    <t>Penyediaan peralatan dan perlengkapan kantor</t>
  </si>
  <si>
    <t>Penyediaan bahan bacaan dan peraturan perundangan</t>
  </si>
  <si>
    <t>Rapat rapat koordinasi dan konsultasi ke dalam dan luar daerah</t>
  </si>
  <si>
    <t>Tercapainya pelayanan administrasi perkantoran untuk kepentingan dinas</t>
  </si>
  <si>
    <t>Tersedianya jasa surat menyurat</t>
  </si>
  <si>
    <t>Tersedianya jasa komunikasi sumber daya air dan listrik</t>
  </si>
  <si>
    <t>Tersedianya jasa kebersihan dan bahan bahan pembersih</t>
  </si>
  <si>
    <t>Tersedianya ATK Badan Kesbangpol</t>
  </si>
  <si>
    <t xml:space="preserve">Tersedianya barang cetakan dan penggandaan </t>
  </si>
  <si>
    <t>Tersedianya komponen instalasi listrik/peenrangan bangunan kantor</t>
  </si>
  <si>
    <t>Tersedianya peralatan dan perlengkapan kantor</t>
  </si>
  <si>
    <t>Tersedianya bahan bacaan</t>
  </si>
  <si>
    <t>Tersedianya makan minum rapat dan tamu</t>
  </si>
  <si>
    <t>Terlaksananya rapat rapat koordinasi dan konsultasi ke dalam dan luar daerah</t>
  </si>
  <si>
    <t>Tersedianya jasa sopir kantor</t>
  </si>
  <si>
    <t>Tersedianya jasa pengaman kantor</t>
  </si>
  <si>
    <t>TARGET KINERJA PROGRAM (RENSTRA PERANGKAT DAERAH TAHUN 2017)</t>
  </si>
  <si>
    <t>REALISASI TARGET KINERJA HASIL PROGRAM DAN KELUARAN KEGIATAN TAHUN 2016</t>
  </si>
  <si>
    <t>TARGET DAN REALISASI KINERJA PROGRAM DAN KEGIATAN TAHUN LALU (2017)</t>
  </si>
  <si>
    <t>TARGET RENJA PERANGKAT DAERAH TAHUN 2017</t>
  </si>
  <si>
    <t>REALISASI RENJA PERANGKAT DAERAH TAHUN 2017</t>
  </si>
  <si>
    <t>PERKIRAAN REALISASI CAPAIAN PROGRAM/KEGIATAN TAHUN 2018</t>
  </si>
  <si>
    <t>REALISASI CAPAIAN PROGRAM DAN KEGIATAN S/D TAHUN BERJALAN (2018)</t>
  </si>
  <si>
    <t>TARGET CAPAIAN REALISASI TARGET RENSTRA (%)</t>
  </si>
  <si>
    <t>Program Peningkatan Sarana dan Prasarana Aparatur</t>
  </si>
  <si>
    <t>Pengadaan komputer dan jaringan komputerisasi</t>
  </si>
  <si>
    <t>Pemeliharaan rutin/berkala gedung kantor</t>
  </si>
  <si>
    <t>Pemeliharaan rutin/berkala kendaraan dinas/operasional</t>
  </si>
  <si>
    <t>Tersedianya komputer dan kelengkapannya</t>
  </si>
  <si>
    <t>Pemeliharaan rutin/berkala peralatan dan perlengkapan kantor</t>
  </si>
  <si>
    <t>Pemeliharaan rutin/berkala komputer dan perlengkapannya</t>
  </si>
  <si>
    <t>Pemeliharaan rutin/berkala peralatan studio, komunikasi dan informasi</t>
  </si>
  <si>
    <t>Pengelolaan, pengawasan dan pengendalian aset SKPD</t>
  </si>
  <si>
    <t>Terpeliharanya gedung kantor</t>
  </si>
  <si>
    <t>Terpeliharanya kendaraan dinas</t>
  </si>
  <si>
    <t>Terpeliharanya peralatan dan perlengkapan kantor</t>
  </si>
  <si>
    <t>Terlaksananya pemeliharaan komputer dan perlengkapannya</t>
  </si>
  <si>
    <t>Terlaksananya pemeliharaan peralatan studio, komunikasi dan informasi</t>
  </si>
  <si>
    <t>Terlaksananya pengelolaan, pengawasan dan pengendalian aset SKPD</t>
  </si>
  <si>
    <t>Meningkatnya pelayanan sarana dan prasarana aparatur</t>
  </si>
  <si>
    <t>2 unit</t>
  </si>
  <si>
    <t>1 unit gedung</t>
  </si>
  <si>
    <t>3 unit mobil dan 2 unit motor</t>
  </si>
  <si>
    <t>17 jenis barang</t>
  </si>
  <si>
    <t>4 jenis barang</t>
  </si>
  <si>
    <t>Program Peningkatan Disiplin Aparatur</t>
  </si>
  <si>
    <t>Meningkatnya disiplin dan etos kerja aparatur</t>
  </si>
  <si>
    <t>Pengadaan pakaian dinas beserta perlengkapannya</t>
  </si>
  <si>
    <t>Tersedianya pakaian dinas harian</t>
  </si>
  <si>
    <t>Program Peningkatan Kapasitas Sumber Daya Aparatur</t>
  </si>
  <si>
    <t>Meningkatnya wawasan dan kemampuan/kapasitas sumberd aya aparatur</t>
  </si>
  <si>
    <t>Bimbingan teknis implementasi peraturan perundang undangan</t>
  </si>
  <si>
    <t>Terlaksananya bimbingan teknis implementasi peraturan perundangan</t>
  </si>
  <si>
    <t>1 tahun</t>
  </si>
  <si>
    <t>Program Peningkatan Pengembangan Sistem Pelaporan Capaian Kinerja dan Keuangan</t>
  </si>
  <si>
    <t>Penyusunan laporan capaian kinerja dan ikhtisar realisasi kinerja SKPD</t>
  </si>
  <si>
    <t>Tersusunnya pelaporan kinerja dan keuangan SKPD</t>
  </si>
  <si>
    <t>Terwujudnya penatausahaan keuangan Badan Kesbangpol</t>
  </si>
  <si>
    <t>Perencanaan dan penganggaran SKPD</t>
  </si>
  <si>
    <t>Terwujudnya pengelolaan perencanaan dan penganggaran Badan Kesbangpol yang baik</t>
  </si>
  <si>
    <t>Terlaksananya monitoring, rapat koordinasi dan rapat tim Kominda</t>
  </si>
  <si>
    <t>- 12 rapat tim, 1 kali rakor</t>
  </si>
  <si>
    <t>Monitoring dan pemantauan orang asing</t>
  </si>
  <si>
    <t>Terlaksananya monitoring dan rapat tim pengawasan orang asing serta terhimpunnya data keberadaan orang asing</t>
  </si>
  <si>
    <t>Terlaksananya pengawasan dan pencegahan konflik sosial</t>
  </si>
  <si>
    <t xml:space="preserve">Pengawasan dan peningkatan kewaspadaan dini masyarakat </t>
  </si>
  <si>
    <t>Terlaksananya peningkatan kewaspadaan dini masyarakat</t>
  </si>
  <si>
    <t>4 kli rapat tim FKDM</t>
  </si>
  <si>
    <t>100%</t>
  </si>
  <si>
    <t>Rapat koordinasi ketahanan ekonomi dan sosial budaya</t>
  </si>
  <si>
    <t>Terlaksananya rapat koordinasi ketehanan ekonomi sosial budaya</t>
  </si>
  <si>
    <t>Optimalisasi pelaksanaan tim terpadu penanganan konflik sosial</t>
  </si>
  <si>
    <t>1 rencana aksi</t>
  </si>
  <si>
    <t>Pemantauan evaluasi pelaksanaan kegiatan penerbitan rekomendasi/ijin penelitian</t>
  </si>
  <si>
    <t>Terlaksananya pemantauan dan evaluasi kegiatan penerbitan rekomendasi/ijin penelitian</t>
  </si>
  <si>
    <t>Pengawasan dan pencegahan terorisme di daerah</t>
  </si>
  <si>
    <t>Terlaksananya pengawasan dan pencegahan terorisme di daerah</t>
  </si>
  <si>
    <t>Sosialisasi dan sinkronisasi kelembagaan jajaran kesbangpol</t>
  </si>
  <si>
    <t>Terlaksananya sosialisasi dan sinkronisasi kelembagaan kesbangpol</t>
  </si>
  <si>
    <t>11</t>
  </si>
  <si>
    <t>60%</t>
  </si>
  <si>
    <t>40%</t>
  </si>
  <si>
    <t>20%</t>
  </si>
  <si>
    <t>Sosialisasi dan penanganan organisasi aliran kepercayaan masyarakat</t>
  </si>
  <si>
    <t>Terlaksananya sosialisasi penanganan organisasi aliran kepercayaan masyarakat</t>
  </si>
  <si>
    <t>Forum pemantapan wawasan kebangsaan</t>
  </si>
  <si>
    <t>Terlaksananya forum pemantapan wawasan kebangsaan</t>
  </si>
  <si>
    <t>Sosialisasi pemantapan ketahanan bangsa</t>
  </si>
  <si>
    <t>Terlaksananya sosialisasi pemantaoan ketahanan bangsa</t>
  </si>
  <si>
    <t>Pembinaan kerukunan umat beragama di kabupaten/kota</t>
  </si>
  <si>
    <t>Terlaksananya pembinaan dalam rangka peningkatan kerukunan umat beragama di Sumbar</t>
  </si>
  <si>
    <t>Terlaksananya pembekalan bela negara</t>
  </si>
  <si>
    <t>Sosialisasi pewarisan nilai nilai luhur bangsa</t>
  </si>
  <si>
    <t>Terlaksananya sosialisasi pewarisan nilai nilai luhur bangsa</t>
  </si>
  <si>
    <t>Penguatan forum pembauran kebangsaan</t>
  </si>
  <si>
    <t>Terlaksananya forum pembauran kebangsaan</t>
  </si>
  <si>
    <t>Pembinaan dan koordinasi pemantapan ideologi dan wasbang</t>
  </si>
  <si>
    <t>8 kab/jkota</t>
  </si>
  <si>
    <t>8 kab/kota</t>
  </si>
  <si>
    <t>Penguatan pusat pendidikan kebangsaan</t>
  </si>
  <si>
    <t>Terwujudnya pemantapan program kerja ideologi dan wasbang</t>
  </si>
  <si>
    <t>Terlaksananya sosialisasi penguatan pusat pendidikan kebangsaan</t>
  </si>
  <si>
    <t>Terlaksananya seminar bela negara</t>
  </si>
  <si>
    <t>Penguatan Pokja Indeks Demokrasi Indonesia (IDI)</t>
  </si>
  <si>
    <t>Terlaksananya penguatan kelompok kerja IDI</t>
  </si>
  <si>
    <t>Program Kemitraan Pengembangan Wawasan Kebangsaan</t>
  </si>
  <si>
    <t>Program Pendidikan Politik Masyarakat</t>
  </si>
  <si>
    <t>Forkomkon jajaran kesbangpol provinsi dan kab/kota di Sumbar</t>
  </si>
  <si>
    <t>Terlaksananya rapat koordinasi di jajaran kesbangpol se- Sumbar</t>
  </si>
  <si>
    <t>Monitoring dan evaluasi program serta rapat kerja kesbangpol provinsi dengan kab/kota</t>
  </si>
  <si>
    <t>Terlaksananya monitoring dan evaluasi serta raker di jajaran kesbangpol prov dengan kab/kota</t>
  </si>
  <si>
    <t>Fasilitasi PAW anggota DPRD kab/kota di Sumbar</t>
  </si>
  <si>
    <t>Terlaksananya rapat pembahasan dalam rangka fasilitasi PAW anggota DPRD kab/kota</t>
  </si>
  <si>
    <t>10 kali rapat</t>
  </si>
  <si>
    <t>Pengelolaan bantuan keuangan partai politik</t>
  </si>
  <si>
    <t>Terlaksananya pemberian rekomendasi bantuan keuangan</t>
  </si>
  <si>
    <t>Bintek pengajuan dan pertanggungjawaban bantuan keuangan kepada partai politik</t>
  </si>
  <si>
    <t>Terlaksananya bintek pengajuan bantuan keuangan partai politik</t>
  </si>
  <si>
    <t>Sosialisasi dan pembinaan organisasi kemasyarakatan</t>
  </si>
  <si>
    <t>Terlaksananya sosialisasi dan pembinaan organisasi kemasyarakatan</t>
  </si>
  <si>
    <t>Sosialisasi undang undang dan peraturan bidang politik</t>
  </si>
  <si>
    <t>Terlaksananya sosialisasi undang undang dan peraturan bidang politik</t>
  </si>
  <si>
    <t>Dialog politik bersama partai politik, ormas dan tokoh masyarakat</t>
  </si>
  <si>
    <t>Terlaksananya dialog politik bersama partai politik, ormas dan tokoh masyarakat</t>
  </si>
  <si>
    <t>Koordinasi dan pemantauan pelaksanaan pemilu</t>
  </si>
  <si>
    <t>Terlaksananya pemantauan tahapan pemilu</t>
  </si>
  <si>
    <t>Program Peningkatan Pemberantasan Penyakit Masyarakat</t>
  </si>
  <si>
    <t>Pembekalan penanggulangan penyalahgunaan dan peredaran gelap narkoba</t>
  </si>
  <si>
    <t>Terlaksananya pembekalan penanggulangan penyalahgunaan dan peredaran gelap narkoba</t>
  </si>
  <si>
    <t>Pengawasan dan pencegahan pemberantasan perbuatan maksiat</t>
  </si>
  <si>
    <t>Terlaksananya pengawasan dan pencegahan pemberantasan perbuatan maksiat</t>
  </si>
  <si>
    <t>Padang,                           2018</t>
  </si>
  <si>
    <t>Terlaksananya monitoring dan tersedianya data tentang potensi konflik dan upaya penghentian konflik</t>
  </si>
  <si>
    <t>75.14%</t>
  </si>
  <si>
    <t>0%</t>
  </si>
  <si>
    <t>88.88%</t>
  </si>
  <si>
    <t>63.63%</t>
  </si>
  <si>
    <t>72.22%</t>
  </si>
  <si>
    <t>35.55%</t>
  </si>
  <si>
    <t>25.45%</t>
  </si>
  <si>
    <t>28.88%</t>
  </si>
  <si>
    <t>Pengawasan dan pencegahan konflik sosial</t>
  </si>
  <si>
    <t>TABEL T.C.30</t>
  </si>
  <si>
    <t>PENCAPAIAN KINERJA PELAYANAN BADAN KESBANGPOL</t>
  </si>
  <si>
    <t>Padang,     Januari 2018</t>
  </si>
  <si>
    <t>TABEL T-C.31</t>
  </si>
  <si>
    <t>REVIEW  TERHADAP RANCANGAN AWAL RKPD TAHUN 2019</t>
  </si>
  <si>
    <t>Penyediaan jasa komunikasi,  sumber daya air dan listrik</t>
  </si>
  <si>
    <t>Penyediaan jasa kebersihan, pengamanan dan sopir kantor</t>
  </si>
  <si>
    <t>Tersedianya jasa kebersihan, pengamanan dan sopir kantor.</t>
  </si>
  <si>
    <t>Tersedianya alat tulis kantor</t>
  </si>
  <si>
    <t>Penyediaan komponen instalasi listrik/penerangan bangunan kantor</t>
  </si>
  <si>
    <t>Tersedianya komponen instalasi listrik/penerangan bangunan kantor</t>
  </si>
  <si>
    <t>Tersedianya bahan bacaan dan peraturan perundangan</t>
  </si>
  <si>
    <t>Tersedianya makanan dan minuman</t>
  </si>
  <si>
    <t>Rapat rapat koordinasi dan konsutasi ke dalam dan luar daerah</t>
  </si>
  <si>
    <t>Pengadaan kendaraan dinas/operasional</t>
  </si>
  <si>
    <t>Tersedianya kendaraan dinas/operasional</t>
  </si>
  <si>
    <t>Tersedianya komputer dan jaringan komputerisasi</t>
  </si>
  <si>
    <t>Pengadaan peralatan studio dan komunikasi</t>
  </si>
  <si>
    <t>Tersedianya peralatan studio dan komunikasi</t>
  </si>
  <si>
    <t>Terpeliharanya kendaraan dinas/operasional</t>
  </si>
  <si>
    <t>Terpeliharanya peralatan dan perlengkapan kantorl</t>
  </si>
  <si>
    <t>Terpeliharanya peralatan studio, komunikasi dan informasi</t>
  </si>
  <si>
    <t>Terkelolanya aset OPD</t>
  </si>
  <si>
    <t>Rehabilitasi sedang/berat gedung kantor</t>
  </si>
  <si>
    <t>Terlaksananya rehabilitasi sedang/berat gedung kantor</t>
  </si>
  <si>
    <t>Pengadaan mebeleur</t>
  </si>
  <si>
    <t>Terlaksananya pengadaan mebeleur</t>
  </si>
  <si>
    <t>Pengadaan pakaian dinas dan perlengkapannya</t>
  </si>
  <si>
    <t>Tersedianya pakaian dinas</t>
  </si>
  <si>
    <t>50 stel</t>
  </si>
  <si>
    <t>Bintek implementasi peraturan perundang undangan</t>
  </si>
  <si>
    <t>Terlaksananya bimbingan teknis peraturan perundangan</t>
  </si>
  <si>
    <t>40 orang</t>
  </si>
  <si>
    <t>Terlaksananya penatausahaan keuangan OPD</t>
  </si>
  <si>
    <t>Penyusunan laporan capaian kinerja dan ikhtisar realisasi kinerja OPD</t>
  </si>
  <si>
    <t>Tersusunnya pelaporan kinerja dan keuangan</t>
  </si>
  <si>
    <t>Penyusunan perencanaan dan penganggaran OPD</t>
  </si>
  <si>
    <t>Terwujudnya pengelolaan perencanaan dan penganggaran Kesbangpol yang baik</t>
  </si>
  <si>
    <t>Program Peningkatan Keamanan dan Kenyamanan Lingkungan</t>
  </si>
  <si>
    <t>Terlaksananya monitoring dan koordinasi dengan tim Komunitas Intelijen Daerah (Kominda)</t>
  </si>
  <si>
    <t>12 kali rapat, 1 laporam</t>
  </si>
  <si>
    <t>Terlaksananya rapat tim pengawasan orang asing</t>
  </si>
  <si>
    <t>4 kali rapat, 1 laporan</t>
  </si>
  <si>
    <t>Pengawasan dan peningkatan kewaspadaan dini masyarakat</t>
  </si>
  <si>
    <t>Terlaksananya pengawasan dan peningkatan kewaspadaan dini masyarakat</t>
  </si>
  <si>
    <t>Pengawasan dan pengendalian ketahanan ekonomi</t>
  </si>
  <si>
    <t xml:space="preserve">Terlaksananya rapat koordinasi dan monitoring terhadap potensi konflik akibat gejolak ekonomi </t>
  </si>
  <si>
    <t xml:space="preserve">1 kali rakor, 1 laporan </t>
  </si>
  <si>
    <t>Penguatan tim terpadu penanganan konflik sosial</t>
  </si>
  <si>
    <t>Tersedianya data potensi konflik dan data konflik sosial</t>
  </si>
  <si>
    <t xml:space="preserve">4 kali rapat, 1 rencana aksi </t>
  </si>
  <si>
    <t xml:space="preserve">Pengawasan dan pencegahan terorisme </t>
  </si>
  <si>
    <t>Terdatanya informasi potensi dan aksi terorisme didaerah</t>
  </si>
  <si>
    <t>Forkomkon jajaran kesbangpol provinsi dan kab/kota se- Sumbar</t>
  </si>
  <si>
    <t>Terlaksananya rapat koordinasi jajaran aparatur kesbangpol provinsi dan kab/kota di Sumbar</t>
  </si>
  <si>
    <t>Sosialisasi dan sinkronisasi kelembagaan jajaran kesbangpol se- Sumbar</t>
  </si>
  <si>
    <t>Terlaksananya sosialisasi dan sinkronisasi kelembagaan jajaran kesbangpol se- Sumbar</t>
  </si>
  <si>
    <t>Terlaksananya sosialisasi dan penanganan organisasi aliran kepercayaan masyarakat</t>
  </si>
  <si>
    <t>1 kali pemantapan</t>
  </si>
  <si>
    <t>Terlaksananya sosialisasi pemantapan ketahanan bangsa</t>
  </si>
  <si>
    <t>1 kali sosialisasi</t>
  </si>
  <si>
    <t>Pembinaan kerukunan umat beragama di Sumatera Barat</t>
  </si>
  <si>
    <t>12 kali, 1 laporan</t>
  </si>
  <si>
    <t>Terlaksananya penguatan wawasan bela negara</t>
  </si>
  <si>
    <t>1 kali penguatan</t>
  </si>
  <si>
    <t>Terlaksananya penguatan forum pembauran kebangsaan</t>
  </si>
  <si>
    <t>Pembinaan dan koodinasi pemantapan ideologi dan wasbang</t>
  </si>
  <si>
    <t>Terwujudnya pemantapan program kerja bidang ideologi dan wasbang</t>
  </si>
  <si>
    <t>19 kab/kota, 1 laporan</t>
  </si>
  <si>
    <t>Percepatan pembangunan monumen bela negara</t>
  </si>
  <si>
    <t>Terlaksananya percepatan pembangunan monumen bela negara</t>
  </si>
  <si>
    <t>6 kali rapat, 1 laporan</t>
  </si>
  <si>
    <t>Pembangunan karakter bangsa dalam upaya mendukung revolusi mental</t>
  </si>
  <si>
    <t>Terlaksananya pembangunan karakter bangaa</t>
  </si>
  <si>
    <t>Program Pencegahan Penanganan dan Rehabilitasi Narkoba</t>
  </si>
  <si>
    <t>Sosialisasi pembekalan penanggulangan penyalahgunaan dan peredaran gelap narkoba</t>
  </si>
  <si>
    <t>Terlaksananya sosialisasi pembekalan penanggulangan penyalahgunaan dan peredaran gelap narkoba</t>
  </si>
  <si>
    <t>Peringatan Hari Anti Narkotika Internasional (HANI)</t>
  </si>
  <si>
    <t>Terlaksananya peringatan HANI</t>
  </si>
  <si>
    <t>1 kali upacara, 1 kali tes urin</t>
  </si>
  <si>
    <t>Sosialisasi Perda Tentang Bahaya Penyalahgunaan Narkoba</t>
  </si>
  <si>
    <t>Terlaksananya sosialisasi perda bahaya narkoba</t>
  </si>
  <si>
    <t>Pengawasan dan pencegahan perbuatan maksiat</t>
  </si>
  <si>
    <t>Terlaksananya pengawasan dan pencegahan penyakit masyarakat</t>
  </si>
  <si>
    <t>1 kali, 1 laporan</t>
  </si>
  <si>
    <t>1 kali, 1 lapran</t>
  </si>
  <si>
    <t>Koordinasi dan pemantauan pelaksanaan pemilihan umum</t>
  </si>
  <si>
    <t>Terlaksananya pemantauan tahapan penyelenggaraan pemilu</t>
  </si>
  <si>
    <t>2 kali rapat</t>
  </si>
  <si>
    <t>Penggantian antar waktu anggota DPRD Kabupaten/Kota di Sumbar</t>
  </si>
  <si>
    <t>8 kali verifikasi</t>
  </si>
  <si>
    <t>11 kali verifikasi</t>
  </si>
  <si>
    <t>Bintek pengajuan dan pertanggungjawaban bantuan keuangan partai politik</t>
  </si>
  <si>
    <t>Meningkatnya wawasan pimpinan parpol dan aparatur dalam proses pengajuan dan pertanggungjawaban bantuan keuangan</t>
  </si>
  <si>
    <t>Monitoring dan evaluasi program kegiatan OPD</t>
  </si>
  <si>
    <t>Terlaksananya monitoring dan evaluasi program OPD</t>
  </si>
  <si>
    <t>1 buku, 2 kali rapat</t>
  </si>
  <si>
    <t>Penguatan kelompok kerja Indeks Demokrasi Indonesia (IDI)</t>
  </si>
  <si>
    <t>Terlaksananya penguatan IDI</t>
  </si>
  <si>
    <t>Penurunan konflik sosial di Sumbar</t>
  </si>
  <si>
    <t>2</t>
  </si>
  <si>
    <t>3</t>
  </si>
  <si>
    <t>Nilai Indeks Demokrasi Indonesia (IDI) di Sumbar</t>
  </si>
  <si>
    <t>5 %</t>
  </si>
  <si>
    <t>TABEL T-C.32</t>
  </si>
  <si>
    <t>USULAN PROGRAM DAN KEGIATAN DARI PARA PEMANGKU KEPENTINGAN TAHUN 2019</t>
  </si>
  <si>
    <t>kepentingan untuk tahun 2019</t>
  </si>
  <si>
    <t>TABEL T-C.33</t>
  </si>
  <si>
    <t>RUMUSAN RENCANA PROGRAM DAN KEGIATAN PERANGKAT DAERAH TAHUN 2019</t>
  </si>
  <si>
    <t>DAN PRAKIRAAN MAJU 2020</t>
  </si>
  <si>
    <t>INDIKATOR KINERJA PROGRAM/KEGIATAB</t>
  </si>
  <si>
    <t>RENCANA TAHUN 2019</t>
  </si>
  <si>
    <t>TARGET CAPAIAN KINERJA</t>
  </si>
  <si>
    <t>KEBUTUHAN DANA/PAGU INDIKATIF</t>
  </si>
  <si>
    <t>KEBUTUHAN DANA/ PAGU INDIKATIF</t>
  </si>
  <si>
    <t>PRAKIRAAN MAJU RENCANA TAHUN 2020</t>
  </si>
  <si>
    <t>T.O.T Bagi Aparatur Dalam Rangka Pencegahan Penyalahgunaan dan Peredaran Gelap Narkoba</t>
  </si>
  <si>
    <t>1 kali T.O.T</t>
  </si>
  <si>
    <t>Verifikasi dan pemutakhiran data ormas lingkup provinsi dan kab/kota se- Sumbar</t>
  </si>
  <si>
    <t>Terdatanya jumlah ormas yang masih aktif di lingkup provinsi dan kab/kota se- Sumbar</t>
  </si>
  <si>
    <t>Padang,        Januari 2018</t>
  </si>
  <si>
    <t>Padang,       Januari 2018</t>
  </si>
  <si>
    <t>Pembina Utama Madya Nip. 19641111 199003 1 008</t>
  </si>
  <si>
    <t>68</t>
  </si>
  <si>
    <t>70</t>
  </si>
  <si>
    <t>72</t>
  </si>
  <si>
    <t>74</t>
  </si>
  <si>
    <t>76</t>
  </si>
  <si>
    <t>78</t>
  </si>
  <si>
    <t>54.41</t>
  </si>
  <si>
    <t>Penurunan angka kriminalitas di Sumbar</t>
  </si>
  <si>
    <t>72.72%</t>
  </si>
  <si>
    <t>5.88%</t>
  </si>
  <si>
    <t>52.17%</t>
  </si>
  <si>
    <t>5%</t>
  </si>
  <si>
    <t>65%</t>
  </si>
  <si>
    <t>NA (Belum dapat dihitung)</t>
  </si>
  <si>
    <t>1.74%</t>
  </si>
  <si>
    <t>Tersedianya laporan masalah strategis daerah</t>
  </si>
  <si>
    <t>Tersedianya laporan pengawasan orang asing</t>
  </si>
  <si>
    <t>4 kali rapat</t>
  </si>
  <si>
    <t>Terlaksananya rapat Tim FKDM</t>
  </si>
  <si>
    <t xml:space="preserve">4 kali rapat </t>
  </si>
  <si>
    <t>Tersedianya laporan hasil pengawasan dan peningkatan kewaspadaan dini masyarakat</t>
  </si>
  <si>
    <t xml:space="preserve">Terlaksananya rapat timdu penanganan konflik sosial </t>
  </si>
  <si>
    <t xml:space="preserve">Tersedianya laporan rencana aksi tim terpadu penanganan konflik sosial </t>
  </si>
  <si>
    <t>Terlaksanananya rapat pengawasan dan pencegahan konflik sosial</t>
  </si>
  <si>
    <t xml:space="preserve">Tersedianya laporan hasil pengawasan dan pencegahan konflik sosial </t>
  </si>
  <si>
    <t xml:space="preserve">Terlaksananya rapat pengawasan dan pengendalian ketahanan ekonomi </t>
  </si>
  <si>
    <t>Tersedianya laporan hasil pengawasan dan pengendalian ketahanan ekonomi</t>
  </si>
  <si>
    <t>1 kali rapat koordinasi</t>
  </si>
  <si>
    <t>4 laporan rencana aksi</t>
  </si>
  <si>
    <t>Tersedianya laporan informasi dan potensi aksi terorisme di daerah</t>
  </si>
  <si>
    <t>Tersedianya laporan tentang data dan informasi tentang aliran kepercayaan di Sumbar</t>
  </si>
  <si>
    <t>Tersedianya data potensi konflik antar umat beragama di  Sumbar</t>
  </si>
  <si>
    <t xml:space="preserve">Tersedianya laporan tentang isu-isu terkait pembauran kebangsaan di daerah dan permasalahan organisasi paguyuban berbagai etnis di daerah </t>
  </si>
  <si>
    <t>Terlaksananya rapat koordinasi dalam rangka pemantapan program kerja idiologi wasbang</t>
  </si>
  <si>
    <t>Terlaksananya rapat fasilitasi dalam percepatan pembangunan monumen bela negaraa</t>
  </si>
  <si>
    <t>Tersedianya laporan hasil pemantauan dan perkembangan pembangunan monumen bela negara</t>
  </si>
  <si>
    <t>Terlaksananya sosialisasi dalam upaya mendukung revolusi mental</t>
  </si>
  <si>
    <t>Terlaksananya sosialisasi Perda tentang bahaya penyalahgunaan narkoba</t>
  </si>
  <si>
    <t>Tersedianya laporan tentang jumlah kasus maksiat di Sumbar</t>
  </si>
  <si>
    <t xml:space="preserve"> 1 laporan</t>
  </si>
  <si>
    <t>Terlaksananya rapat pemantauan tahapan penyelenggaraan Pemilu</t>
  </si>
  <si>
    <t>Tersedianya laporan hasil koordinasi dan pemantauan tahapan penyelenggaraan pemilihan umum</t>
  </si>
  <si>
    <t>Terlaksananya verifikasi berkas calon PAW anggota DPRD kab/kota</t>
  </si>
  <si>
    <t>Terlaksananya verifikasi pemberian rekomendasi bantuan keuangan parpol</t>
  </si>
  <si>
    <t>Terlaksananya bintek pengajuan dan pertanggungjawaban bantuan keuangan parpol bagi pimpinan parpol dan aparatur</t>
  </si>
  <si>
    <t>Terlaksananya monitoring dan evaluasi program dan kegiatan SKPD</t>
  </si>
  <si>
    <t>Tersedianya laporan hasil monitoring dan evaluasi program dan kegiatan SKPD</t>
  </si>
  <si>
    <t xml:space="preserve">Terlaksananya penguatan Indek Demokrasi Indonesia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</si>
</sst>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Calibri"/>
      <family val="2"/>
      <charset val="1"/>
      <scheme val="minor"/>
    </font>
    <font>
      <sz val="11"/>
      <color theme="1"/>
      <name val="Bell MT"/>
      <family val="1"/>
    </font>
    <font>
      <sz val="10"/>
      <color theme="1"/>
      <name val="Bell MT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ell MT"/>
      <family val="1"/>
    </font>
    <font>
      <sz val="10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sz val="14"/>
      <name val="Tahoma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u/>
      <sz val="12"/>
      <name val="Tahoma"/>
      <family val="2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sz val="9"/>
      <color theme="1"/>
      <name val="Cambria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0"/>
      <color theme="0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5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auto="1"/>
      </bottom>
      <diagonal/>
    </border>
    <border>
      <left/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6">
    <xf numFmtId="0" fontId="0" fillId="0" borderId="0"/>
    <xf numFmtId="41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65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41" fontId="0" fillId="0" borderId="3" xfId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0" xfId="0" applyFont="1"/>
    <xf numFmtId="0" fontId="0" fillId="0" borderId="11" xfId="0" applyFont="1" applyBorder="1"/>
    <xf numFmtId="0" fontId="0" fillId="0" borderId="0" xfId="0" applyFont="1" applyBorder="1"/>
    <xf numFmtId="0" fontId="0" fillId="0" borderId="21" xfId="0" applyFont="1" applyBorder="1"/>
    <xf numFmtId="0" fontId="0" fillId="0" borderId="20" xfId="0" applyFont="1" applyBorder="1"/>
    <xf numFmtId="9" fontId="4" fillId="0" borderId="20" xfId="0" applyNumberFormat="1" applyFont="1" applyBorder="1" applyAlignment="1">
      <alignment horizontal="left" vertical="center"/>
    </xf>
    <xf numFmtId="41" fontId="1" fillId="0" borderId="3" xfId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0" xfId="0" quotePrefix="1" applyFont="1" applyBorder="1" applyAlignment="1">
      <alignment horizontal="left"/>
    </xf>
    <xf numFmtId="41" fontId="1" fillId="0" borderId="3" xfId="1" quotePrefix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52" xfId="0" applyFont="1" applyBorder="1"/>
    <xf numFmtId="0" fontId="4" fillId="0" borderId="53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4" fillId="0" borderId="53" xfId="0" quotePrefix="1" applyFont="1" applyBorder="1" applyAlignment="1">
      <alignment horizontal="center"/>
    </xf>
    <xf numFmtId="0" fontId="4" fillId="0" borderId="0" xfId="0" quotePrefix="1" applyFont="1" applyAlignment="1">
      <alignment vertical="center"/>
    </xf>
    <xf numFmtId="0" fontId="1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3" xfId="0" quotePrefix="1" applyFont="1" applyBorder="1" applyAlignment="1">
      <alignment vertical="center"/>
    </xf>
    <xf numFmtId="9" fontId="4" fillId="0" borderId="20" xfId="0" quotePrefix="1" applyNumberFormat="1" applyFont="1" applyBorder="1" applyAlignment="1">
      <alignment horizontal="left" vertical="center"/>
    </xf>
    <xf numFmtId="9" fontId="1" fillId="0" borderId="11" xfId="0" quotePrefix="1" applyNumberFormat="1" applyFont="1" applyBorder="1" applyAlignment="1">
      <alignment horizontal="left"/>
    </xf>
    <xf numFmtId="41" fontId="1" fillId="0" borderId="3" xfId="1" quotePrefix="1" applyFont="1" applyBorder="1" applyAlignment="1">
      <alignment horizontal="left"/>
    </xf>
    <xf numFmtId="0" fontId="10" fillId="2" borderId="0" xfId="2" applyFont="1" applyFill="1"/>
    <xf numFmtId="39" fontId="10" fillId="5" borderId="0" xfId="2" applyNumberFormat="1" applyFont="1" applyFill="1" applyBorder="1" applyAlignment="1"/>
    <xf numFmtId="0" fontId="10" fillId="5" borderId="0" xfId="2" applyFont="1" applyFill="1"/>
    <xf numFmtId="0" fontId="11" fillId="2" borderId="0" xfId="2" applyFont="1" applyFill="1"/>
    <xf numFmtId="39" fontId="11" fillId="5" borderId="0" xfId="2" applyNumberFormat="1" applyFont="1" applyFill="1" applyBorder="1" applyAlignment="1"/>
    <xf numFmtId="0" fontId="11" fillId="5" borderId="0" xfId="2" applyFont="1" applyFill="1"/>
    <xf numFmtId="0" fontId="13" fillId="2" borderId="0" xfId="2" applyFont="1" applyFill="1" applyBorder="1" applyAlignment="1">
      <alignment horizontal="left" vertical="center"/>
    </xf>
    <xf numFmtId="39" fontId="14" fillId="5" borderId="0" xfId="2" applyNumberFormat="1" applyFont="1" applyFill="1" applyBorder="1" applyAlignment="1">
      <alignment horizontal="center" vertical="center"/>
    </xf>
    <xf numFmtId="0" fontId="10" fillId="5" borderId="0" xfId="2" applyFont="1" applyFill="1" applyBorder="1" applyAlignment="1">
      <alignment horizontal="center" vertical="center"/>
    </xf>
    <xf numFmtId="0" fontId="10" fillId="2" borderId="76" xfId="2" applyFont="1" applyFill="1" applyBorder="1" applyAlignment="1">
      <alignment horizontal="center" vertical="center" wrapText="1"/>
    </xf>
    <xf numFmtId="0" fontId="10" fillId="2" borderId="77" xfId="2" applyFont="1" applyFill="1" applyBorder="1" applyAlignment="1">
      <alignment horizontal="center" vertical="center" wrapText="1"/>
    </xf>
    <xf numFmtId="0" fontId="10" fillId="2" borderId="77" xfId="2" applyFont="1" applyFill="1" applyBorder="1" applyAlignment="1">
      <alignment vertical="center" wrapText="1"/>
    </xf>
    <xf numFmtId="0" fontId="10" fillId="2" borderId="13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78" xfId="2" applyFont="1" applyFill="1" applyBorder="1" applyAlignment="1">
      <alignment horizontal="center" vertical="center" wrapText="1"/>
    </xf>
    <xf numFmtId="0" fontId="10" fillId="2" borderId="79" xfId="2" applyFont="1" applyFill="1" applyBorder="1" applyAlignment="1">
      <alignment horizontal="center" vertical="center" wrapText="1"/>
    </xf>
    <xf numFmtId="0" fontId="10" fillId="2" borderId="72" xfId="2" applyFont="1" applyFill="1" applyBorder="1" applyAlignment="1">
      <alignment horizontal="center" vertical="center" wrapText="1"/>
    </xf>
    <xf numFmtId="0" fontId="10" fillId="2" borderId="80" xfId="2" applyFont="1" applyFill="1" applyBorder="1" applyAlignment="1">
      <alignment horizontal="center" vertical="center" wrapText="1"/>
    </xf>
    <xf numFmtId="0" fontId="10" fillId="2" borderId="71" xfId="2" applyFont="1" applyFill="1" applyBorder="1" applyAlignment="1">
      <alignment horizontal="center" vertical="center" wrapText="1"/>
    </xf>
    <xf numFmtId="0" fontId="10" fillId="2" borderId="73" xfId="2" applyFont="1" applyFill="1" applyBorder="1" applyAlignment="1">
      <alignment horizontal="center" vertical="center" wrapText="1"/>
    </xf>
    <xf numFmtId="0" fontId="10" fillId="0" borderId="73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48" xfId="2" applyFont="1" applyFill="1" applyBorder="1" applyAlignment="1">
      <alignment horizontal="center" vertical="center" wrapText="1"/>
    </xf>
    <xf numFmtId="0" fontId="15" fillId="2" borderId="0" xfId="2" applyFont="1" applyFill="1"/>
    <xf numFmtId="49" fontId="10" fillId="0" borderId="81" xfId="2" applyNumberFormat="1" applyFont="1" applyFill="1" applyBorder="1" applyAlignment="1">
      <alignment horizontal="center" vertical="center"/>
    </xf>
    <xf numFmtId="49" fontId="10" fillId="0" borderId="20" xfId="2" quotePrefix="1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center"/>
    </xf>
    <xf numFmtId="164" fontId="10" fillId="0" borderId="0" xfId="3" applyNumberFormat="1" applyFont="1" applyFill="1" applyBorder="1" applyAlignment="1">
      <alignment horizontal="left" vertical="center"/>
    </xf>
    <xf numFmtId="43" fontId="10" fillId="0" borderId="48" xfId="3" applyFont="1" applyFill="1" applyBorder="1" applyAlignment="1">
      <alignment horizontal="right" vertical="center"/>
    </xf>
    <xf numFmtId="39" fontId="15" fillId="5" borderId="0" xfId="2" applyNumberFormat="1" applyFont="1" applyFill="1" applyBorder="1" applyAlignment="1"/>
    <xf numFmtId="0" fontId="15" fillId="5" borderId="0" xfId="2" applyFont="1" applyFill="1"/>
    <xf numFmtId="49" fontId="10" fillId="0" borderId="20" xfId="2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center" vertical="center"/>
    </xf>
    <xf numFmtId="43" fontId="10" fillId="0" borderId="48" xfId="3" applyFont="1" applyFill="1" applyBorder="1" applyAlignment="1">
      <alignment horizontal="left" vertical="top" wrapText="1"/>
    </xf>
    <xf numFmtId="49" fontId="10" fillId="0" borderId="3" xfId="2" applyNumberFormat="1" applyFont="1" applyFill="1" applyBorder="1" applyAlignment="1">
      <alignment horizontal="center" vertical="center"/>
    </xf>
    <xf numFmtId="49" fontId="10" fillId="0" borderId="20" xfId="2" applyNumberFormat="1" applyFont="1" applyFill="1" applyBorder="1" applyAlignment="1">
      <alignment horizontal="left" vertical="center"/>
    </xf>
    <xf numFmtId="164" fontId="10" fillId="0" borderId="20" xfId="3" applyNumberFormat="1" applyFont="1" applyFill="1" applyBorder="1" applyAlignment="1">
      <alignment horizontal="center" vertical="center"/>
    </xf>
    <xf numFmtId="49" fontId="10" fillId="0" borderId="11" xfId="2" applyNumberFormat="1" applyFont="1" applyFill="1" applyBorder="1" applyAlignment="1">
      <alignment horizontal="center" vertical="center"/>
    </xf>
    <xf numFmtId="49" fontId="10" fillId="0" borderId="68" xfId="2" applyNumberFormat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 vertical="center" indent="1"/>
    </xf>
    <xf numFmtId="0" fontId="10" fillId="0" borderId="20" xfId="2" applyFont="1" applyFill="1" applyBorder="1" applyAlignment="1">
      <alignment horizontal="left" vertical="center" indent="1"/>
    </xf>
    <xf numFmtId="0" fontId="10" fillId="0" borderId="48" xfId="2" applyNumberFormat="1" applyFont="1" applyFill="1" applyBorder="1" applyAlignment="1">
      <alignment vertical="center"/>
    </xf>
    <xf numFmtId="49" fontId="14" fillId="6" borderId="82" xfId="2" applyNumberFormat="1" applyFont="1" applyFill="1" applyBorder="1" applyAlignment="1">
      <alignment horizontal="center" vertical="center"/>
    </xf>
    <xf numFmtId="49" fontId="14" fillId="6" borderId="83" xfId="2" applyNumberFormat="1" applyFont="1" applyFill="1" applyBorder="1" applyAlignment="1">
      <alignment horizontal="center" vertical="center"/>
    </xf>
    <xf numFmtId="49" fontId="14" fillId="6" borderId="84" xfId="2" applyNumberFormat="1" applyFont="1" applyFill="1" applyBorder="1" applyAlignment="1">
      <alignment horizontal="center" vertical="center"/>
    </xf>
    <xf numFmtId="49" fontId="14" fillId="6" borderId="85" xfId="2" applyNumberFormat="1" applyFont="1" applyFill="1" applyBorder="1" applyAlignment="1">
      <alignment horizontal="center" vertical="center"/>
    </xf>
    <xf numFmtId="49" fontId="14" fillId="6" borderId="86" xfId="2" applyNumberFormat="1" applyFont="1" applyFill="1" applyBorder="1" applyAlignment="1">
      <alignment horizontal="center" vertical="center"/>
    </xf>
    <xf numFmtId="49" fontId="10" fillId="6" borderId="86" xfId="2" applyNumberFormat="1" applyFont="1" applyFill="1" applyBorder="1" applyAlignment="1">
      <alignment horizontal="left" vertical="center"/>
    </xf>
    <xf numFmtId="164" fontId="10" fillId="6" borderId="86" xfId="2" applyNumberFormat="1" applyFont="1" applyFill="1" applyBorder="1" applyAlignment="1">
      <alignment horizontal="left" vertical="center"/>
    </xf>
    <xf numFmtId="49" fontId="10" fillId="6" borderId="85" xfId="2" applyNumberFormat="1" applyFont="1" applyFill="1" applyBorder="1" applyAlignment="1">
      <alignment horizontal="left" vertical="center"/>
    </xf>
    <xf numFmtId="164" fontId="14" fillId="6" borderId="86" xfId="2" applyNumberFormat="1" applyFont="1" applyFill="1" applyBorder="1" applyAlignment="1">
      <alignment horizontal="left" vertical="center"/>
    </xf>
    <xf numFmtId="164" fontId="14" fillId="6" borderId="85" xfId="2" applyNumberFormat="1" applyFont="1" applyFill="1" applyBorder="1" applyAlignment="1">
      <alignment horizontal="left" vertical="center"/>
    </xf>
    <xf numFmtId="164" fontId="14" fillId="6" borderId="87" xfId="2" applyNumberFormat="1" applyFont="1" applyFill="1" applyBorder="1" applyAlignment="1">
      <alignment vertical="center"/>
    </xf>
    <xf numFmtId="0" fontId="13" fillId="2" borderId="0" xfId="2" applyFont="1" applyFill="1" applyBorder="1" applyAlignment="1">
      <alignment horizontal="center" vertical="center"/>
    </xf>
    <xf numFmtId="49" fontId="15" fillId="2" borderId="0" xfId="2" applyNumberFormat="1" applyFont="1" applyFill="1" applyBorder="1" applyAlignment="1">
      <alignment vertical="center"/>
    </xf>
    <xf numFmtId="49" fontId="13" fillId="2" borderId="0" xfId="2" applyNumberFormat="1" applyFont="1" applyFill="1" applyBorder="1" applyAlignment="1">
      <alignment vertical="center"/>
    </xf>
    <xf numFmtId="0" fontId="15" fillId="2" borderId="0" xfId="2" applyFont="1" applyFill="1" applyBorder="1" applyAlignment="1">
      <alignment vertical="center"/>
    </xf>
    <xf numFmtId="49" fontId="16" fillId="2" borderId="0" xfId="2" applyNumberFormat="1" applyFont="1" applyFill="1" applyBorder="1" applyAlignment="1">
      <alignment vertical="center"/>
    </xf>
    <xf numFmtId="0" fontId="16" fillId="2" borderId="0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top" wrapText="1"/>
    </xf>
    <xf numFmtId="49" fontId="7" fillId="0" borderId="81" xfId="2" applyNumberFormat="1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center"/>
    </xf>
    <xf numFmtId="49" fontId="7" fillId="0" borderId="3" xfId="2" applyNumberFormat="1" applyFont="1" applyFill="1" applyBorder="1" applyAlignment="1">
      <alignment horizontal="left" vertical="center"/>
    </xf>
    <xf numFmtId="49" fontId="7" fillId="0" borderId="81" xfId="2" applyNumberFormat="1" applyFont="1" applyFill="1" applyBorder="1" applyAlignment="1">
      <alignment horizontal="center" vertical="top"/>
    </xf>
    <xf numFmtId="49" fontId="15" fillId="2" borderId="0" xfId="2" applyNumberFormat="1" applyFont="1" applyFill="1" applyBorder="1" applyAlignment="1">
      <alignment horizontal="center" vertical="center"/>
    </xf>
    <xf numFmtId="49" fontId="13" fillId="2" borderId="0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top" wrapText="1"/>
    </xf>
    <xf numFmtId="49" fontId="10" fillId="0" borderId="20" xfId="2" applyNumberFormat="1" applyFont="1" applyFill="1" applyBorder="1" applyAlignment="1">
      <alignment horizontal="center" vertical="top"/>
    </xf>
    <xf numFmtId="164" fontId="10" fillId="0" borderId="0" xfId="3" applyNumberFormat="1" applyFont="1" applyFill="1" applyBorder="1" applyAlignment="1">
      <alignment horizontal="center" vertical="top"/>
    </xf>
    <xf numFmtId="49" fontId="10" fillId="0" borderId="20" xfId="2" quotePrefix="1" applyNumberFormat="1" applyFont="1" applyFill="1" applyBorder="1" applyAlignment="1">
      <alignment horizontal="center" vertical="top"/>
    </xf>
    <xf numFmtId="43" fontId="10" fillId="0" borderId="20" xfId="3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13" fillId="2" borderId="0" xfId="2" applyNumberFormat="1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 wrapText="1"/>
    </xf>
    <xf numFmtId="49" fontId="10" fillId="0" borderId="11" xfId="2" applyNumberFormat="1" applyFont="1" applyFill="1" applyBorder="1" applyAlignment="1">
      <alignment horizontal="left" vertical="center"/>
    </xf>
    <xf numFmtId="49" fontId="10" fillId="6" borderId="83" xfId="2" applyNumberFormat="1" applyFont="1" applyFill="1" applyBorder="1" applyAlignment="1">
      <alignment horizontal="left" vertical="center"/>
    </xf>
    <xf numFmtId="0" fontId="17" fillId="0" borderId="0" xfId="0" applyFont="1"/>
    <xf numFmtId="0" fontId="20" fillId="0" borderId="43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3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9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3" borderId="1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60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/>
    </xf>
    <xf numFmtId="0" fontId="24" fillId="3" borderId="12" xfId="0" quotePrefix="1" applyFont="1" applyFill="1" applyBorder="1" applyAlignment="1">
      <alignment horizontal="center"/>
    </xf>
    <xf numFmtId="0" fontId="22" fillId="3" borderId="61" xfId="0" quotePrefix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20" xfId="0" applyFont="1" applyBorder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90" xfId="0" applyFont="1" applyBorder="1" applyAlignment="1">
      <alignment horizontal="center"/>
    </xf>
    <xf numFmtId="0" fontId="23" fillId="0" borderId="48" xfId="0" applyFont="1" applyBorder="1" applyAlignment="1">
      <alignment horizontal="center"/>
    </xf>
    <xf numFmtId="0" fontId="22" fillId="0" borderId="8" xfId="0" quotePrefix="1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quotePrefix="1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29" xfId="0" applyFont="1" applyBorder="1" applyAlignment="1">
      <alignment horizontal="left"/>
    </xf>
    <xf numFmtId="0" fontId="23" fillId="0" borderId="30" xfId="0" applyFont="1" applyBorder="1" applyAlignment="1">
      <alignment horizontal="left"/>
    </xf>
    <xf numFmtId="0" fontId="23" fillId="0" borderId="31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23" fillId="0" borderId="6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Border="1"/>
    <xf numFmtId="0" fontId="21" fillId="3" borderId="27" xfId="0" applyFont="1" applyFill="1" applyBorder="1" applyAlignment="1">
      <alignment horizontal="center" vertical="center" wrapText="1"/>
    </xf>
    <xf numFmtId="0" fontId="17" fillId="3" borderId="27" xfId="0" applyFont="1" applyFill="1" applyBorder="1"/>
    <xf numFmtId="0" fontId="25" fillId="0" borderId="63" xfId="0" applyFont="1" applyBorder="1" applyAlignment="1">
      <alignment horizontal="center"/>
    </xf>
    <xf numFmtId="0" fontId="26" fillId="0" borderId="63" xfId="0" applyFont="1" applyBorder="1" applyAlignment="1">
      <alignment horizontal="center"/>
    </xf>
    <xf numFmtId="0" fontId="21" fillId="0" borderId="63" xfId="0" applyFont="1" applyBorder="1" applyAlignment="1">
      <alignment horizontal="center"/>
    </xf>
    <xf numFmtId="41" fontId="20" fillId="0" borderId="3" xfId="1" applyFont="1" applyBorder="1" applyAlignment="1">
      <alignment horizontal="right"/>
    </xf>
    <xf numFmtId="0" fontId="20" fillId="0" borderId="63" xfId="0" applyFont="1" applyBorder="1" applyAlignment="1">
      <alignment horizontal="center"/>
    </xf>
    <xf numFmtId="41" fontId="20" fillId="0" borderId="0" xfId="1" applyFont="1" applyBorder="1" applyAlignment="1">
      <alignment horizontal="right"/>
    </xf>
    <xf numFmtId="41" fontId="0" fillId="0" borderId="0" xfId="0" applyNumberFormat="1"/>
    <xf numFmtId="0" fontId="22" fillId="0" borderId="91" xfId="0" applyFont="1" applyBorder="1" applyAlignment="1">
      <alignment horizontal="center"/>
    </xf>
    <xf numFmtId="0" fontId="22" fillId="0" borderId="91" xfId="0" quotePrefix="1" applyFont="1" applyBorder="1" applyAlignment="1">
      <alignment horizontal="center"/>
    </xf>
    <xf numFmtId="0" fontId="23" fillId="0" borderId="91" xfId="0" applyFont="1" applyBorder="1" applyAlignment="1">
      <alignment horizontal="center"/>
    </xf>
    <xf numFmtId="0" fontId="22" fillId="0" borderId="8" xfId="0" quotePrefix="1" applyFont="1" applyBorder="1" applyAlignment="1">
      <alignment horizontal="center" vertical="top"/>
    </xf>
    <xf numFmtId="0" fontId="22" fillId="0" borderId="91" xfId="0" quotePrefix="1" applyFont="1" applyBorder="1" applyAlignment="1">
      <alignment horizontal="center" vertical="top"/>
    </xf>
    <xf numFmtId="0" fontId="23" fillId="0" borderId="8" xfId="0" quotePrefix="1" applyFont="1" applyBorder="1" applyAlignment="1">
      <alignment horizontal="center" vertical="top"/>
    </xf>
    <xf numFmtId="0" fontId="23" fillId="0" borderId="91" xfId="0" quotePrefix="1" applyFont="1" applyBorder="1" applyAlignment="1">
      <alignment horizontal="center" vertical="top"/>
    </xf>
    <xf numFmtId="0" fontId="23" fillId="0" borderId="9" xfId="0" quotePrefix="1" applyFont="1" applyBorder="1" applyAlignment="1">
      <alignment horizontal="center" vertical="top"/>
    </xf>
    <xf numFmtId="0" fontId="22" fillId="0" borderId="9" xfId="0" applyFont="1" applyBorder="1" applyAlignment="1">
      <alignment horizontal="center" vertical="top"/>
    </xf>
    <xf numFmtId="0" fontId="23" fillId="0" borderId="9" xfId="0" applyFont="1" applyBorder="1" applyAlignment="1">
      <alignment horizontal="center" vertical="top"/>
    </xf>
    <xf numFmtId="0" fontId="23" fillId="0" borderId="88" xfId="0" quotePrefix="1" applyFont="1" applyBorder="1" applyAlignment="1">
      <alignment horizontal="center" vertical="top"/>
    </xf>
    <xf numFmtId="0" fontId="23" fillId="0" borderId="96" xfId="0" quotePrefix="1" applyFont="1" applyBorder="1" applyAlignment="1">
      <alignment horizontal="center" vertical="top"/>
    </xf>
    <xf numFmtId="0" fontId="22" fillId="0" borderId="89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94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2" fillId="0" borderId="56" xfId="0" quotePrefix="1" applyFont="1" applyBorder="1" applyAlignment="1">
      <alignment horizontal="center" vertical="top"/>
    </xf>
    <xf numFmtId="0" fontId="22" fillId="0" borderId="94" xfId="0" quotePrefix="1" applyFont="1" applyBorder="1" applyAlignment="1">
      <alignment horizontal="center" vertical="top"/>
    </xf>
    <xf numFmtId="0" fontId="22" fillId="0" borderId="57" xfId="0" quotePrefix="1" applyFont="1" applyBorder="1" applyAlignment="1">
      <alignment horizontal="center" vertical="top"/>
    </xf>
    <xf numFmtId="0" fontId="22" fillId="0" borderId="97" xfId="0" applyFont="1" applyBorder="1" applyAlignment="1">
      <alignment horizontal="left"/>
    </xf>
    <xf numFmtId="0" fontId="22" fillId="0" borderId="98" xfId="0" applyFont="1" applyBorder="1" applyAlignment="1">
      <alignment horizontal="left" wrapText="1"/>
    </xf>
    <xf numFmtId="9" fontId="22" fillId="0" borderId="99" xfId="0" applyNumberFormat="1" applyFont="1" applyBorder="1" applyAlignment="1">
      <alignment horizontal="center" vertical="top"/>
    </xf>
    <xf numFmtId="0" fontId="23" fillId="0" borderId="100" xfId="0" applyFont="1" applyBorder="1" applyAlignment="1">
      <alignment horizontal="left"/>
    </xf>
    <xf numFmtId="0" fontId="22" fillId="0" borderId="101" xfId="0" applyFont="1" applyBorder="1" applyAlignment="1">
      <alignment horizontal="left"/>
    </xf>
    <xf numFmtId="0" fontId="23" fillId="0" borderId="102" xfId="0" applyFont="1" applyBorder="1" applyAlignment="1">
      <alignment horizontal="left" vertical="top" wrapText="1"/>
    </xf>
    <xf numFmtId="0" fontId="23" fillId="0" borderId="103" xfId="0" applyFont="1" applyBorder="1" applyAlignment="1">
      <alignment horizontal="center" vertical="top"/>
    </xf>
    <xf numFmtId="9" fontId="23" fillId="0" borderId="103" xfId="0" applyNumberFormat="1" applyFont="1" applyBorder="1" applyAlignment="1">
      <alignment horizontal="center" vertical="top"/>
    </xf>
    <xf numFmtId="0" fontId="23" fillId="0" borderId="100" xfId="0" applyFont="1" applyBorder="1" applyAlignment="1">
      <alignment horizontal="left" vertical="top" wrapText="1"/>
    </xf>
    <xf numFmtId="0" fontId="22" fillId="0" borderId="100" xfId="0" applyFont="1" applyBorder="1" applyAlignment="1">
      <alignment horizontal="left"/>
    </xf>
    <xf numFmtId="0" fontId="23" fillId="0" borderId="100" xfId="0" applyFont="1" applyBorder="1" applyAlignment="1">
      <alignment horizontal="left" wrapText="1"/>
    </xf>
    <xf numFmtId="0" fontId="22" fillId="0" borderId="104" xfId="0" applyFont="1" applyBorder="1" applyAlignment="1">
      <alignment horizontal="left"/>
    </xf>
    <xf numFmtId="0" fontId="23" fillId="0" borderId="104" xfId="0" applyFont="1" applyBorder="1" applyAlignment="1">
      <alignment horizontal="left"/>
    </xf>
    <xf numFmtId="0" fontId="22" fillId="0" borderId="105" xfId="0" applyFont="1" applyBorder="1" applyAlignment="1">
      <alignment horizontal="left"/>
    </xf>
    <xf numFmtId="0" fontId="23" fillId="0" borderId="106" xfId="0" applyFont="1" applyBorder="1" applyAlignment="1">
      <alignment horizontal="left" vertical="top" wrapText="1"/>
    </xf>
    <xf numFmtId="0" fontId="23" fillId="0" borderId="107" xfId="0" applyFont="1" applyBorder="1" applyAlignment="1">
      <alignment horizontal="center" vertical="top"/>
    </xf>
    <xf numFmtId="9" fontId="23" fillId="0" borderId="107" xfId="0" applyNumberFormat="1" applyFont="1" applyBorder="1" applyAlignment="1">
      <alignment horizontal="center" vertical="top"/>
    </xf>
    <xf numFmtId="0" fontId="22" fillId="0" borderId="58" xfId="0" applyFont="1" applyBorder="1" applyAlignment="1">
      <alignment horizontal="center"/>
    </xf>
    <xf numFmtId="0" fontId="22" fillId="0" borderId="95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3" fillId="0" borderId="102" xfId="0" applyFont="1" applyBorder="1" applyAlignment="1">
      <alignment horizontal="left" vertical="top"/>
    </xf>
    <xf numFmtId="0" fontId="23" fillId="0" borderId="101" xfId="0" applyFont="1" applyBorder="1" applyAlignment="1">
      <alignment horizontal="center" vertical="top"/>
    </xf>
    <xf numFmtId="0" fontId="23" fillId="0" borderId="108" xfId="0" applyFont="1" applyBorder="1" applyAlignment="1">
      <alignment horizontal="center" vertical="top"/>
    </xf>
    <xf numFmtId="9" fontId="22" fillId="0" borderId="103" xfId="0" applyNumberFormat="1" applyFont="1" applyBorder="1" applyAlignment="1">
      <alignment horizontal="center" vertical="top"/>
    </xf>
    <xf numFmtId="9" fontId="23" fillId="0" borderId="108" xfId="0" applyNumberFormat="1" applyFont="1" applyBorder="1" applyAlignment="1">
      <alignment horizontal="center" vertical="top"/>
    </xf>
    <xf numFmtId="0" fontId="23" fillId="0" borderId="103" xfId="0" applyFont="1" applyBorder="1" applyAlignment="1">
      <alignment horizontal="center" vertical="top" wrapText="1"/>
    </xf>
    <xf numFmtId="9" fontId="23" fillId="0" borderId="103" xfId="0" applyNumberFormat="1" applyFont="1" applyBorder="1" applyAlignment="1">
      <alignment horizontal="center" vertical="top" wrapText="1"/>
    </xf>
    <xf numFmtId="9" fontId="23" fillId="0" borderId="108" xfId="0" applyNumberFormat="1" applyFont="1" applyBorder="1" applyAlignment="1">
      <alignment horizontal="center" vertical="top" wrapText="1"/>
    </xf>
    <xf numFmtId="9" fontId="22" fillId="0" borderId="108" xfId="0" applyNumberFormat="1" applyFont="1" applyBorder="1" applyAlignment="1">
      <alignment horizontal="center" vertical="top"/>
    </xf>
    <xf numFmtId="0" fontId="22" fillId="0" borderId="102" xfId="0" applyFont="1" applyBorder="1" applyAlignment="1">
      <alignment horizontal="left" vertical="top" wrapText="1"/>
    </xf>
    <xf numFmtId="0" fontId="22" fillId="0" borderId="91" xfId="0" applyFont="1" applyBorder="1" applyAlignment="1">
      <alignment horizontal="center" vertical="top"/>
    </xf>
    <xf numFmtId="0" fontId="22" fillId="0" borderId="109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110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4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2" fillId="0" borderId="111" xfId="0" applyFont="1" applyBorder="1" applyAlignment="1">
      <alignment horizontal="center"/>
    </xf>
    <xf numFmtId="0" fontId="22" fillId="0" borderId="111" xfId="0" quotePrefix="1" applyFont="1" applyBorder="1" applyAlignment="1">
      <alignment horizontal="center"/>
    </xf>
    <xf numFmtId="0" fontId="22" fillId="0" borderId="112" xfId="0" applyFont="1" applyBorder="1" applyAlignment="1">
      <alignment horizontal="center"/>
    </xf>
    <xf numFmtId="0" fontId="22" fillId="0" borderId="112" xfId="0" quotePrefix="1" applyFont="1" applyBorder="1" applyAlignment="1">
      <alignment horizontal="center" vertical="top"/>
    </xf>
    <xf numFmtId="9" fontId="22" fillId="0" borderId="113" xfId="0" applyNumberFormat="1" applyFont="1" applyBorder="1" applyAlignment="1">
      <alignment horizontal="center" vertical="top"/>
    </xf>
    <xf numFmtId="0" fontId="23" fillId="0" borderId="111" xfId="0" quotePrefix="1" applyFont="1" applyBorder="1" applyAlignment="1">
      <alignment horizontal="center" vertical="top"/>
    </xf>
    <xf numFmtId="0" fontId="23" fillId="0" borderId="114" xfId="0" quotePrefix="1" applyFont="1" applyBorder="1" applyAlignment="1">
      <alignment horizontal="center" vertical="top"/>
    </xf>
    <xf numFmtId="0" fontId="23" fillId="0" borderId="115" xfId="0" applyFont="1" applyBorder="1" applyAlignment="1">
      <alignment horizontal="center" vertical="top"/>
    </xf>
    <xf numFmtId="0" fontId="22" fillId="0" borderId="116" xfId="0" applyFont="1" applyBorder="1" applyAlignment="1">
      <alignment horizontal="center"/>
    </xf>
    <xf numFmtId="0" fontId="22" fillId="0" borderId="111" xfId="0" quotePrefix="1" applyFont="1" applyBorder="1" applyAlignment="1">
      <alignment horizontal="center" vertical="top"/>
    </xf>
    <xf numFmtId="0" fontId="23" fillId="0" borderId="111" xfId="0" applyFont="1" applyBorder="1" applyAlignment="1">
      <alignment horizontal="center"/>
    </xf>
    <xf numFmtId="0" fontId="22" fillId="0" borderId="117" xfId="0" quotePrefix="1" applyFont="1" applyBorder="1" applyAlignment="1">
      <alignment horizontal="center" vertical="top"/>
    </xf>
    <xf numFmtId="0" fontId="22" fillId="0" borderId="42" xfId="0" quotePrefix="1" applyFont="1" applyBorder="1" applyAlignment="1">
      <alignment horizontal="center" vertical="top"/>
    </xf>
    <xf numFmtId="0" fontId="22" fillId="0" borderId="92" xfId="0" quotePrefix="1" applyFont="1" applyBorder="1" applyAlignment="1">
      <alignment horizontal="center" vertical="top"/>
    </xf>
    <xf numFmtId="0" fontId="22" fillId="0" borderId="43" xfId="0" applyFont="1" applyBorder="1" applyAlignment="1">
      <alignment horizontal="center"/>
    </xf>
    <xf numFmtId="0" fontId="22" fillId="0" borderId="118" xfId="0" applyFont="1" applyBorder="1" applyAlignment="1">
      <alignment horizontal="left"/>
    </xf>
    <xf numFmtId="0" fontId="22" fillId="0" borderId="119" xfId="0" applyFont="1" applyBorder="1" applyAlignment="1">
      <alignment horizontal="left" vertical="top" wrapText="1"/>
    </xf>
    <xf numFmtId="9" fontId="22" fillId="0" borderId="120" xfId="0" applyNumberFormat="1" applyFont="1" applyBorder="1" applyAlignment="1">
      <alignment horizontal="center" vertical="top"/>
    </xf>
    <xf numFmtId="9" fontId="22" fillId="0" borderId="118" xfId="0" applyNumberFormat="1" applyFont="1" applyBorder="1" applyAlignment="1">
      <alignment horizontal="center" vertical="top"/>
    </xf>
    <xf numFmtId="9" fontId="22" fillId="0" borderId="121" xfId="0" applyNumberFormat="1" applyFont="1" applyBorder="1" applyAlignment="1">
      <alignment horizontal="center" vertical="top"/>
    </xf>
    <xf numFmtId="0" fontId="23" fillId="0" borderId="122" xfId="0" quotePrefix="1" applyFont="1" applyBorder="1" applyAlignment="1">
      <alignment horizontal="center" vertical="top"/>
    </xf>
    <xf numFmtId="0" fontId="23" fillId="0" borderId="50" xfId="0" quotePrefix="1" applyFont="1" applyBorder="1" applyAlignment="1">
      <alignment horizontal="center" vertical="top"/>
    </xf>
    <xf numFmtId="0" fontId="23" fillId="0" borderId="93" xfId="0" quotePrefix="1" applyFont="1" applyBorder="1" applyAlignment="1">
      <alignment horizontal="center" vertical="top"/>
    </xf>
    <xf numFmtId="0" fontId="23" fillId="0" borderId="128" xfId="0" applyFont="1" applyBorder="1" applyAlignment="1">
      <alignment horizontal="center"/>
    </xf>
    <xf numFmtId="0" fontId="23" fillId="0" borderId="129" xfId="0" applyFont="1" applyBorder="1" applyAlignment="1">
      <alignment horizontal="center"/>
    </xf>
    <xf numFmtId="0" fontId="23" fillId="0" borderId="130" xfId="0" applyFont="1" applyBorder="1" applyAlignment="1">
      <alignment horizontal="center"/>
    </xf>
    <xf numFmtId="0" fontId="23" fillId="0" borderId="131" xfId="0" applyFont="1" applyBorder="1" applyAlignment="1">
      <alignment horizontal="center"/>
    </xf>
    <xf numFmtId="0" fontId="23" fillId="0" borderId="102" xfId="0" applyFont="1" applyBorder="1" applyAlignment="1">
      <alignment horizontal="left"/>
    </xf>
    <xf numFmtId="0" fontId="23" fillId="0" borderId="103" xfId="0" applyFont="1" applyBorder="1" applyAlignment="1">
      <alignment horizontal="center"/>
    </xf>
    <xf numFmtId="0" fontId="23" fillId="0" borderId="101" xfId="0" applyFont="1" applyBorder="1" applyAlignment="1">
      <alignment horizontal="center"/>
    </xf>
    <xf numFmtId="0" fontId="23" fillId="0" borderId="108" xfId="0" applyFont="1" applyBorder="1" applyAlignment="1">
      <alignment horizontal="center"/>
    </xf>
    <xf numFmtId="0" fontId="22" fillId="0" borderId="101" xfId="0" applyFont="1" applyBorder="1" applyAlignment="1">
      <alignment vertical="center"/>
    </xf>
    <xf numFmtId="0" fontId="22" fillId="0" borderId="100" xfId="0" applyFont="1" applyBorder="1" applyAlignment="1">
      <alignment vertical="center"/>
    </xf>
    <xf numFmtId="9" fontId="22" fillId="0" borderId="103" xfId="0" applyNumberFormat="1" applyFont="1" applyBorder="1" applyAlignment="1">
      <alignment horizontal="center"/>
    </xf>
    <xf numFmtId="9" fontId="22" fillId="0" borderId="101" xfId="0" applyNumberFormat="1" applyFont="1" applyBorder="1" applyAlignment="1">
      <alignment horizontal="center"/>
    </xf>
    <xf numFmtId="9" fontId="22" fillId="0" borderId="108" xfId="0" applyNumberFormat="1" applyFont="1" applyBorder="1" applyAlignment="1">
      <alignment horizontal="center"/>
    </xf>
    <xf numFmtId="0" fontId="22" fillId="0" borderId="102" xfId="0" applyFont="1" applyBorder="1" applyAlignment="1">
      <alignment horizontal="left"/>
    </xf>
    <xf numFmtId="0" fontId="23" fillId="0" borderId="101" xfId="0" applyFont="1" applyBorder="1" applyAlignment="1">
      <alignment horizontal="left"/>
    </xf>
    <xf numFmtId="9" fontId="23" fillId="0" borderId="108" xfId="0" quotePrefix="1" applyNumberFormat="1" applyFont="1" applyBorder="1" applyAlignment="1">
      <alignment horizontal="center" vertical="top"/>
    </xf>
    <xf numFmtId="0" fontId="23" fillId="0" borderId="101" xfId="0" applyFont="1" applyBorder="1" applyAlignment="1">
      <alignment vertical="top"/>
    </xf>
    <xf numFmtId="0" fontId="23" fillId="0" borderId="103" xfId="0" applyFont="1" applyBorder="1" applyAlignment="1">
      <alignment vertical="top"/>
    </xf>
    <xf numFmtId="0" fontId="23" fillId="0" borderId="101" xfId="0" applyFont="1" applyBorder="1" applyAlignment="1">
      <alignment horizontal="left" vertical="top" wrapText="1"/>
    </xf>
    <xf numFmtId="0" fontId="23" fillId="0" borderId="103" xfId="0" quotePrefix="1" applyFont="1" applyBorder="1" applyAlignment="1">
      <alignment horizontal="center" vertical="top"/>
    </xf>
    <xf numFmtId="9" fontId="23" fillId="0" borderId="108" xfId="0" applyNumberFormat="1" applyFont="1" applyBorder="1" applyAlignment="1">
      <alignment horizontal="center" vertical="center"/>
    </xf>
    <xf numFmtId="0" fontId="23" fillId="0" borderId="101" xfId="0" applyFont="1" applyBorder="1" applyAlignment="1">
      <alignment horizontal="left" vertical="top"/>
    </xf>
    <xf numFmtId="0" fontId="23" fillId="0" borderId="103" xfId="0" applyFont="1" applyBorder="1" applyAlignment="1">
      <alignment horizontal="left" vertical="top"/>
    </xf>
    <xf numFmtId="9" fontId="23" fillId="0" borderId="103" xfId="0" quotePrefix="1" applyNumberFormat="1" applyFont="1" applyBorder="1" applyAlignment="1">
      <alignment horizontal="center" vertical="top"/>
    </xf>
    <xf numFmtId="0" fontId="23" fillId="0" borderId="103" xfId="0" applyFont="1" applyBorder="1" applyAlignment="1">
      <alignment horizontal="left"/>
    </xf>
    <xf numFmtId="0" fontId="23" fillId="0" borderId="108" xfId="0" applyFont="1" applyBorder="1" applyAlignment="1">
      <alignment horizontal="left"/>
    </xf>
    <xf numFmtId="9" fontId="22" fillId="0" borderId="103" xfId="0" quotePrefix="1" applyNumberFormat="1" applyFont="1" applyBorder="1" applyAlignment="1">
      <alignment horizontal="center" vertical="top"/>
    </xf>
    <xf numFmtId="0" fontId="22" fillId="0" borderId="103" xfId="0" quotePrefix="1" applyFont="1" applyBorder="1" applyAlignment="1">
      <alignment horizontal="center" vertical="top"/>
    </xf>
    <xf numFmtId="9" fontId="22" fillId="0" borderId="108" xfId="0" quotePrefix="1" applyNumberFormat="1" applyFont="1" applyBorder="1" applyAlignment="1">
      <alignment horizontal="center" vertical="top"/>
    </xf>
    <xf numFmtId="0" fontId="23" fillId="0" borderId="102" xfId="0" applyFont="1" applyBorder="1" applyAlignment="1">
      <alignment horizontal="left" wrapText="1"/>
    </xf>
    <xf numFmtId="0" fontId="23" fillId="0" borderId="132" xfId="0" applyFont="1" applyBorder="1" applyAlignment="1">
      <alignment horizontal="left"/>
    </xf>
    <xf numFmtId="0" fontId="23" fillId="0" borderId="117" xfId="0" quotePrefix="1" applyFont="1" applyBorder="1" applyAlignment="1">
      <alignment horizontal="center" vertical="top"/>
    </xf>
    <xf numFmtId="0" fontId="23" fillId="0" borderId="42" xfId="0" quotePrefix="1" applyFont="1" applyBorder="1" applyAlignment="1">
      <alignment horizontal="center" vertical="top"/>
    </xf>
    <xf numFmtId="0" fontId="23" fillId="0" borderId="92" xfId="0" quotePrefix="1" applyFont="1" applyBorder="1" applyAlignment="1">
      <alignment horizontal="center" vertical="top"/>
    </xf>
    <xf numFmtId="0" fontId="23" fillId="0" borderId="43" xfId="0" quotePrefix="1" applyFont="1" applyBorder="1" applyAlignment="1">
      <alignment horizontal="center" vertical="top"/>
    </xf>
    <xf numFmtId="0" fontId="23" fillId="0" borderId="133" xfId="0" applyFont="1" applyBorder="1" applyAlignment="1">
      <alignment horizontal="left"/>
    </xf>
    <xf numFmtId="0" fontId="23" fillId="0" borderId="119" xfId="0" applyFont="1" applyBorder="1" applyAlignment="1">
      <alignment horizontal="left" vertical="top" wrapText="1"/>
    </xf>
    <xf numFmtId="0" fontId="23" fillId="0" borderId="118" xfId="0" applyFont="1" applyBorder="1" applyAlignment="1">
      <alignment horizontal="left"/>
    </xf>
    <xf numFmtId="0" fontId="23" fillId="0" borderId="120" xfId="0" quotePrefix="1" applyFont="1" applyBorder="1" applyAlignment="1">
      <alignment horizontal="left" vertical="top" wrapText="1"/>
    </xf>
    <xf numFmtId="9" fontId="23" fillId="0" borderId="120" xfId="0" quotePrefix="1" applyNumberFormat="1" applyFont="1" applyBorder="1" applyAlignment="1">
      <alignment horizontal="center" vertical="top" wrapText="1"/>
    </xf>
    <xf numFmtId="9" fontId="23" fillId="0" borderId="121" xfId="0" quotePrefix="1" applyNumberFormat="1" applyFont="1" applyBorder="1" applyAlignment="1">
      <alignment horizontal="center" vertical="top"/>
    </xf>
    <xf numFmtId="0" fontId="23" fillId="0" borderId="51" xfId="0" quotePrefix="1" applyFont="1" applyBorder="1" applyAlignment="1">
      <alignment horizontal="center" vertical="top"/>
    </xf>
    <xf numFmtId="0" fontId="23" fillId="0" borderId="123" xfId="0" applyFont="1" applyBorder="1" applyAlignment="1">
      <alignment horizontal="left"/>
    </xf>
    <xf numFmtId="0" fontId="23" fillId="0" borderId="125" xfId="0" applyFont="1" applyBorder="1" applyAlignment="1">
      <alignment horizontal="left" vertical="top" wrapText="1"/>
    </xf>
    <xf numFmtId="0" fontId="23" fillId="0" borderId="124" xfId="0" applyFont="1" applyBorder="1" applyAlignment="1">
      <alignment horizontal="left"/>
    </xf>
    <xf numFmtId="0" fontId="23" fillId="0" borderId="124" xfId="0" quotePrefix="1" applyFont="1" applyBorder="1" applyAlignment="1">
      <alignment horizontal="left" vertical="top"/>
    </xf>
    <xf numFmtId="0" fontId="23" fillId="0" borderId="126" xfId="0" quotePrefix="1" applyFont="1" applyBorder="1" applyAlignment="1">
      <alignment horizontal="left" vertical="top"/>
    </xf>
    <xf numFmtId="9" fontId="23" fillId="0" borderId="126" xfId="0" applyNumberFormat="1" applyFont="1" applyBorder="1" applyAlignment="1">
      <alignment horizontal="center" vertical="top"/>
    </xf>
    <xf numFmtId="9" fontId="23" fillId="0" borderId="127" xfId="0" quotePrefix="1" applyNumberFormat="1" applyFont="1" applyBorder="1" applyAlignment="1">
      <alignment horizontal="center" vertical="top"/>
    </xf>
    <xf numFmtId="0" fontId="23" fillId="0" borderId="51" xfId="0" quotePrefix="1" applyFont="1" applyBorder="1" applyAlignment="1">
      <alignment horizontal="center"/>
    </xf>
    <xf numFmtId="0" fontId="23" fillId="0" borderId="126" xfId="0" applyFont="1" applyBorder="1" applyAlignment="1">
      <alignment horizontal="left" vertical="top"/>
    </xf>
    <xf numFmtId="9" fontId="23" fillId="0" borderId="127" xfId="0" applyNumberFormat="1" applyFont="1" applyBorder="1" applyAlignment="1">
      <alignment horizontal="center" vertical="top"/>
    </xf>
    <xf numFmtId="0" fontId="22" fillId="4" borderId="100" xfId="0" applyFont="1" applyFill="1" applyBorder="1" applyAlignment="1">
      <alignment horizontal="left"/>
    </xf>
    <xf numFmtId="0" fontId="23" fillId="4" borderId="100" xfId="0" applyFont="1" applyFill="1" applyBorder="1" applyAlignment="1">
      <alignment horizontal="left" vertical="top" wrapText="1"/>
    </xf>
    <xf numFmtId="0" fontId="22" fillId="4" borderId="101" xfId="0" applyFont="1" applyFill="1" applyBorder="1" applyAlignment="1">
      <alignment horizontal="left"/>
    </xf>
    <xf numFmtId="0" fontId="23" fillId="4" borderId="102" xfId="0" applyFont="1" applyFill="1" applyBorder="1" applyAlignment="1">
      <alignment horizontal="left" vertical="top"/>
    </xf>
    <xf numFmtId="0" fontId="23" fillId="4" borderId="103" xfId="0" applyFont="1" applyFill="1" applyBorder="1" applyAlignment="1">
      <alignment horizontal="center" vertical="top"/>
    </xf>
    <xf numFmtId="9" fontId="23" fillId="4" borderId="103" xfId="0" applyNumberFormat="1" applyFont="1" applyFill="1" applyBorder="1" applyAlignment="1">
      <alignment horizontal="center" vertical="top"/>
    </xf>
    <xf numFmtId="0" fontId="23" fillId="4" borderId="101" xfId="0" applyFont="1" applyFill="1" applyBorder="1" applyAlignment="1">
      <alignment horizontal="center" vertical="top"/>
    </xf>
    <xf numFmtId="9" fontId="23" fillId="4" borderId="108" xfId="0" applyNumberFormat="1" applyFont="1" applyFill="1" applyBorder="1" applyAlignment="1">
      <alignment horizontal="center" vertical="top"/>
    </xf>
    <xf numFmtId="0" fontId="22" fillId="0" borderId="103" xfId="0" applyFont="1" applyBorder="1" applyAlignment="1">
      <alignment horizontal="center" vertical="top"/>
    </xf>
    <xf numFmtId="0" fontId="19" fillId="3" borderId="27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6" fillId="0" borderId="134" xfId="0" applyFont="1" applyBorder="1" applyAlignment="1">
      <alignment horizontal="center"/>
    </xf>
    <xf numFmtId="0" fontId="26" fillId="0" borderId="135" xfId="0" applyFont="1" applyBorder="1" applyAlignment="1">
      <alignment horizontal="center"/>
    </xf>
    <xf numFmtId="0" fontId="25" fillId="0" borderId="134" xfId="0" applyFont="1" applyBorder="1" applyAlignment="1">
      <alignment horizontal="center"/>
    </xf>
    <xf numFmtId="0" fontId="25" fillId="0" borderId="135" xfId="0" applyFont="1" applyBorder="1" applyAlignment="1">
      <alignment horizontal="center"/>
    </xf>
    <xf numFmtId="0" fontId="20" fillId="0" borderId="134" xfId="0" applyFont="1" applyBorder="1" applyAlignment="1">
      <alignment horizontal="center"/>
    </xf>
    <xf numFmtId="0" fontId="20" fillId="0" borderId="135" xfId="0" applyFont="1" applyBorder="1" applyAlignment="1">
      <alignment horizontal="center"/>
    </xf>
    <xf numFmtId="0" fontId="0" fillId="0" borderId="136" xfId="0" applyBorder="1"/>
    <xf numFmtId="0" fontId="0" fillId="0" borderId="137" xfId="0" applyBorder="1"/>
    <xf numFmtId="0" fontId="0" fillId="0" borderId="138" xfId="0" applyBorder="1"/>
    <xf numFmtId="0" fontId="0" fillId="0" borderId="139" xfId="0" applyBorder="1"/>
    <xf numFmtId="0" fontId="20" fillId="0" borderId="138" xfId="0" applyFont="1" applyBorder="1" applyAlignment="1">
      <alignment horizontal="left"/>
    </xf>
    <xf numFmtId="0" fontId="20" fillId="0" borderId="139" xfId="0" applyFont="1" applyBorder="1" applyAlignment="1">
      <alignment horizontal="left"/>
    </xf>
    <xf numFmtId="0" fontId="20" fillId="0" borderId="137" xfId="0" applyFont="1" applyBorder="1" applyAlignment="1">
      <alignment horizontal="left"/>
    </xf>
    <xf numFmtId="0" fontId="0" fillId="0" borderId="140" xfId="0" applyBorder="1"/>
    <xf numFmtId="41" fontId="9" fillId="0" borderId="139" xfId="0" applyNumberFormat="1" applyFont="1" applyBorder="1"/>
    <xf numFmtId="0" fontId="20" fillId="0" borderId="124" xfId="0" applyFont="1" applyBorder="1" applyAlignment="1">
      <alignment horizontal="left"/>
    </xf>
    <xf numFmtId="0" fontId="26" fillId="0" borderId="125" xfId="0" applyFont="1" applyBorder="1" applyAlignment="1">
      <alignment horizontal="left" vertical="top" wrapText="1"/>
    </xf>
    <xf numFmtId="0" fontId="26" fillId="0" borderId="126" xfId="0" applyFont="1" applyBorder="1" applyAlignment="1">
      <alignment horizontal="left" vertical="top"/>
    </xf>
    <xf numFmtId="9" fontId="26" fillId="0" borderId="126" xfId="0" applyNumberFormat="1" applyFont="1" applyBorder="1" applyAlignment="1">
      <alignment horizontal="left" vertical="top" wrapText="1"/>
    </xf>
    <xf numFmtId="9" fontId="26" fillId="0" borderId="124" xfId="0" applyNumberFormat="1" applyFont="1" applyBorder="1" applyAlignment="1">
      <alignment horizontal="left" vertical="top"/>
    </xf>
    <xf numFmtId="41" fontId="26" fillId="0" borderId="126" xfId="1" applyFont="1" applyBorder="1" applyAlignment="1">
      <alignment horizontal="right" vertical="top" wrapText="1"/>
    </xf>
    <xf numFmtId="0" fontId="20" fillId="0" borderId="141" xfId="0" applyFont="1" applyBorder="1"/>
    <xf numFmtId="0" fontId="20" fillId="0" borderId="101" xfId="0" applyFont="1" applyBorder="1" applyAlignment="1">
      <alignment horizontal="left"/>
    </xf>
    <xf numFmtId="0" fontId="20" fillId="0" borderId="102" xfId="0" applyFont="1" applyBorder="1" applyAlignment="1">
      <alignment horizontal="left"/>
    </xf>
    <xf numFmtId="0" fontId="20" fillId="0" borderId="103" xfId="0" applyFont="1" applyBorder="1" applyAlignment="1">
      <alignment horizontal="left"/>
    </xf>
    <xf numFmtId="41" fontId="20" fillId="0" borderId="103" xfId="1" applyFont="1" applyBorder="1" applyAlignment="1">
      <alignment horizontal="right"/>
    </xf>
    <xf numFmtId="0" fontId="20" fillId="0" borderId="142" xfId="0" applyFont="1" applyBorder="1"/>
    <xf numFmtId="0" fontId="26" fillId="0" borderId="102" xfId="0" applyFont="1" applyBorder="1" applyAlignment="1">
      <alignment horizontal="left" vertical="top" wrapText="1"/>
    </xf>
    <xf numFmtId="0" fontId="26" fillId="0" borderId="103" xfId="0" applyFont="1" applyBorder="1" applyAlignment="1">
      <alignment horizontal="left" vertical="top"/>
    </xf>
    <xf numFmtId="9" fontId="26" fillId="0" borderId="103" xfId="0" applyNumberFormat="1" applyFont="1" applyBorder="1" applyAlignment="1">
      <alignment horizontal="left" vertical="top" wrapText="1"/>
    </xf>
    <xf numFmtId="9" fontId="26" fillId="0" borderId="101" xfId="0" applyNumberFormat="1" applyFont="1" applyBorder="1" applyAlignment="1">
      <alignment horizontal="left" vertical="top"/>
    </xf>
    <xf numFmtId="41" fontId="26" fillId="0" borderId="103" xfId="1" applyFont="1" applyBorder="1" applyAlignment="1">
      <alignment horizontal="right" vertical="top" wrapText="1"/>
    </xf>
    <xf numFmtId="0" fontId="20" fillId="0" borderId="101" xfId="0" applyFont="1" applyBorder="1" applyAlignment="1">
      <alignment horizontal="center"/>
    </xf>
    <xf numFmtId="0" fontId="20" fillId="0" borderId="118" xfId="0" applyFont="1" applyBorder="1" applyAlignment="1">
      <alignment horizontal="left"/>
    </xf>
    <xf numFmtId="0" fontId="26" fillId="0" borderId="119" xfId="0" applyFont="1" applyBorder="1" applyAlignment="1">
      <alignment horizontal="left" vertical="top" wrapText="1"/>
    </xf>
    <xf numFmtId="0" fontId="26" fillId="0" borderId="120" xfId="0" applyFont="1" applyBorder="1" applyAlignment="1">
      <alignment horizontal="left" vertical="top"/>
    </xf>
    <xf numFmtId="9" fontId="26" fillId="0" borderId="120" xfId="0" applyNumberFormat="1" applyFont="1" applyBorder="1" applyAlignment="1">
      <alignment horizontal="left" vertical="top" wrapText="1"/>
    </xf>
    <xf numFmtId="9" fontId="26" fillId="0" borderId="118" xfId="0" applyNumberFormat="1" applyFont="1" applyBorder="1" applyAlignment="1">
      <alignment horizontal="left" vertical="top"/>
    </xf>
    <xf numFmtId="41" fontId="26" fillId="0" borderId="120" xfId="1" applyFont="1" applyBorder="1" applyAlignment="1">
      <alignment horizontal="right" vertical="top" wrapText="1"/>
    </xf>
    <xf numFmtId="0" fontId="20" fillId="0" borderId="143" xfId="0" applyFont="1" applyBorder="1"/>
    <xf numFmtId="0" fontId="25" fillId="0" borderId="124" xfId="0" applyFont="1" applyBorder="1" applyAlignment="1">
      <alignment horizontal="left"/>
    </xf>
    <xf numFmtId="0" fontId="18" fillId="0" borderId="141" xfId="0" applyFont="1" applyBorder="1"/>
    <xf numFmtId="0" fontId="25" fillId="0" borderId="101" xfId="0" applyFont="1" applyBorder="1" applyAlignment="1">
      <alignment horizontal="left"/>
    </xf>
    <xf numFmtId="0" fontId="26" fillId="0" borderId="102" xfId="0" applyFont="1" applyBorder="1" applyAlignment="1">
      <alignment horizontal="left"/>
    </xf>
    <xf numFmtId="0" fontId="20" fillId="0" borderId="101" xfId="0" quotePrefix="1" applyFont="1" applyBorder="1" applyAlignment="1">
      <alignment horizontal="left"/>
    </xf>
    <xf numFmtId="0" fontId="18" fillId="0" borderId="142" xfId="0" applyFont="1" applyBorder="1"/>
    <xf numFmtId="0" fontId="26" fillId="0" borderId="103" xfId="0" applyFont="1" applyBorder="1" applyAlignment="1">
      <alignment horizontal="center" vertical="top"/>
    </xf>
    <xf numFmtId="0" fontId="26" fillId="0" borderId="101" xfId="0" applyFont="1" applyBorder="1" applyAlignment="1">
      <alignment horizontal="center" vertical="top"/>
    </xf>
    <xf numFmtId="0" fontId="26" fillId="0" borderId="102" xfId="0" applyFont="1" applyBorder="1" applyAlignment="1">
      <alignment horizontal="left" vertical="top"/>
    </xf>
    <xf numFmtId="41" fontId="25" fillId="0" borderId="103" xfId="0" applyNumberFormat="1" applyFont="1" applyBorder="1" applyAlignment="1">
      <alignment vertical="top"/>
    </xf>
    <xf numFmtId="0" fontId="26" fillId="0" borderId="101" xfId="0" applyFont="1" applyBorder="1" applyAlignment="1">
      <alignment horizontal="left"/>
    </xf>
    <xf numFmtId="0" fontId="26" fillId="0" borderId="103" xfId="0" applyFont="1" applyBorder="1" applyAlignment="1">
      <alignment horizontal="center"/>
    </xf>
    <xf numFmtId="0" fontId="26" fillId="0" borderId="103" xfId="0" applyFont="1" applyBorder="1" applyAlignment="1">
      <alignment horizontal="left"/>
    </xf>
    <xf numFmtId="0" fontId="26" fillId="0" borderId="101" xfId="0" applyFont="1" applyBorder="1" applyAlignment="1">
      <alignment horizontal="center"/>
    </xf>
    <xf numFmtId="41" fontId="26" fillId="0" borderId="103" xfId="0" applyNumberFormat="1" applyFont="1" applyBorder="1"/>
    <xf numFmtId="0" fontId="25" fillId="0" borderId="102" xfId="0" applyFont="1" applyBorder="1" applyAlignment="1">
      <alignment horizontal="left"/>
    </xf>
    <xf numFmtId="0" fontId="26" fillId="0" borderId="102" xfId="0" applyFont="1" applyBorder="1" applyAlignment="1">
      <alignment horizontal="center"/>
    </xf>
    <xf numFmtId="41" fontId="25" fillId="0" borderId="103" xfId="0" applyNumberFormat="1" applyFont="1" applyBorder="1"/>
    <xf numFmtId="0" fontId="21" fillId="0" borderId="101" xfId="0" applyFont="1" applyBorder="1" applyAlignment="1">
      <alignment horizontal="left"/>
    </xf>
    <xf numFmtId="0" fontId="20" fillId="0" borderId="119" xfId="0" applyFont="1" applyBorder="1" applyAlignment="1">
      <alignment horizontal="left"/>
    </xf>
    <xf numFmtId="0" fontId="20" fillId="0" borderId="120" xfId="0" applyFont="1" applyBorder="1" applyAlignment="1">
      <alignment horizontal="left"/>
    </xf>
    <xf numFmtId="0" fontId="20" fillId="0" borderId="118" xfId="0" quotePrefix="1" applyFont="1" applyBorder="1" applyAlignment="1">
      <alignment horizontal="left"/>
    </xf>
    <xf numFmtId="9" fontId="20" fillId="0" borderId="119" xfId="0" applyNumberFormat="1" applyFont="1" applyBorder="1" applyAlignment="1">
      <alignment horizontal="left"/>
    </xf>
    <xf numFmtId="41" fontId="20" fillId="0" borderId="120" xfId="1" applyFont="1" applyBorder="1" applyAlignment="1">
      <alignment horizontal="right"/>
    </xf>
    <xf numFmtId="0" fontId="25" fillId="0" borderId="118" xfId="0" applyFont="1" applyBorder="1" applyAlignment="1">
      <alignment horizontal="left"/>
    </xf>
    <xf numFmtId="0" fontId="26" fillId="0" borderId="119" xfId="0" applyFont="1" applyBorder="1" applyAlignment="1">
      <alignment horizontal="left"/>
    </xf>
    <xf numFmtId="0" fontId="18" fillId="0" borderId="143" xfId="0" applyFont="1" applyBorder="1"/>
    <xf numFmtId="0" fontId="26" fillId="0" borderId="124" xfId="0" applyFont="1" applyBorder="1" applyAlignment="1">
      <alignment horizontal="left"/>
    </xf>
    <xf numFmtId="0" fontId="26" fillId="0" borderId="125" xfId="0" applyFont="1" applyBorder="1" applyAlignment="1">
      <alignment horizontal="left"/>
    </xf>
    <xf numFmtId="0" fontId="26" fillId="0" borderId="126" xfId="0" applyFont="1" applyBorder="1" applyAlignment="1">
      <alignment horizontal="center"/>
    </xf>
    <xf numFmtId="0" fontId="26" fillId="0" borderId="126" xfId="0" applyFont="1" applyBorder="1" applyAlignment="1">
      <alignment horizontal="left"/>
    </xf>
    <xf numFmtId="0" fontId="26" fillId="0" borderId="124" xfId="0" applyFont="1" applyBorder="1" applyAlignment="1">
      <alignment horizontal="center"/>
    </xf>
    <xf numFmtId="41" fontId="26" fillId="0" borderId="126" xfId="0" applyNumberFormat="1" applyFont="1" applyBorder="1"/>
    <xf numFmtId="41" fontId="26" fillId="0" borderId="103" xfId="1" applyFont="1" applyBorder="1" applyAlignment="1">
      <alignment horizontal="right" vertical="top"/>
    </xf>
    <xf numFmtId="9" fontId="26" fillId="0" borderId="103" xfId="0" applyNumberFormat="1" applyFont="1" applyBorder="1" applyAlignment="1">
      <alignment horizontal="left" vertical="center"/>
    </xf>
    <xf numFmtId="9" fontId="26" fillId="0" borderId="101" xfId="0" applyNumberFormat="1" applyFont="1" applyBorder="1" applyAlignment="1">
      <alignment horizontal="left" vertical="center"/>
    </xf>
    <xf numFmtId="41" fontId="26" fillId="0" borderId="103" xfId="1" applyFont="1" applyBorder="1" applyAlignment="1">
      <alignment horizontal="right"/>
    </xf>
    <xf numFmtId="0" fontId="26" fillId="0" borderId="118" xfId="0" applyFont="1" applyBorder="1" applyAlignment="1">
      <alignment horizontal="left"/>
    </xf>
    <xf numFmtId="0" fontId="26" fillId="0" borderId="120" xfId="0" applyFont="1" applyBorder="1" applyAlignment="1">
      <alignment horizontal="left"/>
    </xf>
    <xf numFmtId="9" fontId="26" fillId="0" borderId="120" xfId="0" applyNumberFormat="1" applyFont="1" applyBorder="1" applyAlignment="1">
      <alignment horizontal="left" vertical="center"/>
    </xf>
    <xf numFmtId="9" fontId="26" fillId="0" borderId="118" xfId="0" applyNumberFormat="1" applyFont="1" applyBorder="1" applyAlignment="1">
      <alignment horizontal="left" vertical="center"/>
    </xf>
    <xf numFmtId="41" fontId="26" fillId="0" borderId="120" xfId="1" applyFont="1" applyBorder="1" applyAlignment="1">
      <alignment horizontal="right"/>
    </xf>
    <xf numFmtId="0" fontId="26" fillId="0" borderId="126" xfId="0" applyFont="1" applyBorder="1" applyAlignment="1">
      <alignment horizontal="center" vertical="top"/>
    </xf>
    <xf numFmtId="0" fontId="26" fillId="0" borderId="124" xfId="0" applyFont="1" applyBorder="1" applyAlignment="1">
      <alignment horizontal="center" vertical="top"/>
    </xf>
    <xf numFmtId="0" fontId="26" fillId="0" borderId="125" xfId="0" applyFont="1" applyBorder="1" applyAlignment="1">
      <alignment horizontal="left" vertical="top"/>
    </xf>
    <xf numFmtId="41" fontId="25" fillId="0" borderId="126" xfId="0" applyNumberFormat="1" applyFont="1" applyBorder="1" applyAlignment="1">
      <alignment vertical="top"/>
    </xf>
    <xf numFmtId="0" fontId="27" fillId="0" borderId="142" xfId="0" applyFont="1" applyBorder="1"/>
    <xf numFmtId="0" fontId="20" fillId="0" borderId="102" xfId="0" applyFont="1" applyBorder="1"/>
    <xf numFmtId="0" fontId="20" fillId="0" borderId="103" xfId="0" applyFont="1" applyBorder="1"/>
    <xf numFmtId="0" fontId="20" fillId="0" borderId="101" xfId="0" applyFont="1" applyBorder="1"/>
    <xf numFmtId="0" fontId="26" fillId="0" borderId="64" xfId="0" applyFont="1" applyBorder="1" applyAlignment="1">
      <alignment horizontal="center"/>
    </xf>
    <xf numFmtId="0" fontId="26" fillId="0" borderId="119" xfId="0" applyFont="1" applyBorder="1" applyAlignment="1">
      <alignment horizontal="left" vertical="top"/>
    </xf>
    <xf numFmtId="41" fontId="26" fillId="0" borderId="120" xfId="1" applyFont="1" applyBorder="1" applyAlignment="1">
      <alignment horizontal="right" vertical="top"/>
    </xf>
    <xf numFmtId="0" fontId="17" fillId="0" borderId="144" xfId="0" applyFont="1" applyBorder="1"/>
    <xf numFmtId="0" fontId="17" fillId="0" borderId="145" xfId="0" applyFont="1" applyBorder="1"/>
    <xf numFmtId="0" fontId="17" fillId="0" borderId="146" xfId="0" applyFont="1" applyBorder="1"/>
    <xf numFmtId="0" fontId="17" fillId="0" borderId="147" xfId="0" applyFont="1" applyBorder="1"/>
    <xf numFmtId="41" fontId="17" fillId="0" borderId="148" xfId="1" applyFont="1" applyBorder="1" applyAlignment="1">
      <alignment horizontal="right"/>
    </xf>
    <xf numFmtId="0" fontId="17" fillId="0" borderId="148" xfId="0" applyFont="1" applyBorder="1"/>
    <xf numFmtId="0" fontId="17" fillId="0" borderId="149" xfId="0" applyFont="1" applyBorder="1"/>
    <xf numFmtId="0" fontId="25" fillId="0" borderId="103" xfId="0" applyFont="1" applyBorder="1" applyAlignment="1">
      <alignment vertical="center"/>
    </xf>
    <xf numFmtId="9" fontId="25" fillId="0" borderId="103" xfId="0" applyNumberFormat="1" applyFont="1" applyBorder="1" applyAlignment="1">
      <alignment horizontal="left" vertical="center"/>
    </xf>
    <xf numFmtId="9" fontId="25" fillId="0" borderId="101" xfId="0" applyNumberFormat="1" applyFont="1" applyBorder="1" applyAlignment="1">
      <alignment horizontal="left" vertical="center"/>
    </xf>
    <xf numFmtId="9" fontId="26" fillId="0" borderId="102" xfId="0" applyNumberFormat="1" applyFont="1" applyBorder="1" applyAlignment="1">
      <alignment horizontal="center"/>
    </xf>
    <xf numFmtId="41" fontId="25" fillId="0" borderId="103" xfId="1" applyFont="1" applyBorder="1" applyAlignment="1">
      <alignment horizontal="right"/>
    </xf>
    <xf numFmtId="0" fontId="25" fillId="0" borderId="103" xfId="0" applyFont="1" applyBorder="1" applyAlignment="1">
      <alignment horizontal="left"/>
    </xf>
    <xf numFmtId="0" fontId="26" fillId="0" borderId="103" xfId="0" applyFont="1" applyBorder="1" applyAlignment="1">
      <alignment horizontal="left" vertical="top" wrapText="1"/>
    </xf>
    <xf numFmtId="9" fontId="26" fillId="0" borderId="101" xfId="0" applyNumberFormat="1" applyFont="1" applyBorder="1" applyAlignment="1">
      <alignment horizontal="left" vertical="top" wrapText="1"/>
    </xf>
    <xf numFmtId="9" fontId="26" fillId="0" borderId="103" xfId="0" applyNumberFormat="1" applyFont="1" applyBorder="1" applyAlignment="1">
      <alignment horizontal="left" vertical="top"/>
    </xf>
    <xf numFmtId="0" fontId="26" fillId="0" borderId="120" xfId="0" applyFont="1" applyBorder="1" applyAlignment="1">
      <alignment horizontal="center"/>
    </xf>
    <xf numFmtId="0" fontId="26" fillId="0" borderId="118" xfId="0" applyFont="1" applyBorder="1" applyAlignment="1">
      <alignment horizontal="center"/>
    </xf>
    <xf numFmtId="41" fontId="26" fillId="0" borderId="120" xfId="0" applyNumberFormat="1" applyFont="1" applyBorder="1"/>
    <xf numFmtId="49" fontId="7" fillId="0" borderId="0" xfId="2" applyNumberFormat="1" applyFont="1" applyFill="1" applyBorder="1" applyAlignment="1">
      <alignment horizontal="center" vertical="top" wrapText="1"/>
    </xf>
    <xf numFmtId="49" fontId="7" fillId="0" borderId="3" xfId="2" quotePrefix="1" applyNumberFormat="1" applyFont="1" applyFill="1" applyBorder="1" applyAlignment="1">
      <alignment horizontal="center" vertical="top" wrapText="1"/>
    </xf>
    <xf numFmtId="49" fontId="7" fillId="0" borderId="11" xfId="2" quotePrefix="1" applyNumberFormat="1" applyFont="1" applyFill="1" applyBorder="1" applyAlignment="1">
      <alignment horizontal="center" vertical="top" wrapText="1"/>
    </xf>
    <xf numFmtId="49" fontId="7" fillId="0" borderId="0" xfId="2" quotePrefix="1" applyNumberFormat="1" applyFont="1" applyFill="1" applyBorder="1" applyAlignment="1">
      <alignment horizontal="center" vertical="top" wrapText="1"/>
    </xf>
    <xf numFmtId="49" fontId="10" fillId="0" borderId="0" xfId="2" applyNumberFormat="1" applyFont="1" applyFill="1" applyBorder="1" applyAlignment="1">
      <alignment horizontal="center" vertical="top"/>
    </xf>
    <xf numFmtId="49" fontId="10" fillId="0" borderId="11" xfId="2" applyNumberFormat="1" applyFont="1" applyFill="1" applyBorder="1" applyAlignment="1">
      <alignment horizontal="center" vertical="top"/>
    </xf>
    <xf numFmtId="49" fontId="10" fillId="0" borderId="0" xfId="2" quotePrefix="1" applyNumberFormat="1" applyFont="1" applyFill="1" applyBorder="1" applyAlignment="1">
      <alignment horizontal="center" vertical="top"/>
    </xf>
    <xf numFmtId="43" fontId="10" fillId="0" borderId="20" xfId="3" quotePrefix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left" vertical="top"/>
    </xf>
    <xf numFmtId="49" fontId="10" fillId="0" borderId="20" xfId="2" applyNumberFormat="1" applyFont="1" applyFill="1" applyBorder="1" applyAlignment="1">
      <alignment horizontal="left" vertical="top"/>
    </xf>
    <xf numFmtId="49" fontId="10" fillId="0" borderId="11" xfId="2" applyNumberFormat="1" applyFont="1" applyFill="1" applyBorder="1" applyAlignment="1">
      <alignment horizontal="left" vertical="top"/>
    </xf>
    <xf numFmtId="164" fontId="10" fillId="0" borderId="0" xfId="3" applyNumberFormat="1" applyFont="1" applyFill="1" applyBorder="1" applyAlignment="1">
      <alignment horizontal="left" vertical="top"/>
    </xf>
    <xf numFmtId="49" fontId="10" fillId="0" borderId="11" xfId="2" quotePrefix="1" applyNumberFormat="1" applyFont="1" applyFill="1" applyBorder="1" applyAlignment="1">
      <alignment horizontal="center" vertical="top"/>
    </xf>
    <xf numFmtId="0" fontId="0" fillId="0" borderId="150" xfId="0" applyBorder="1"/>
    <xf numFmtId="0" fontId="21" fillId="3" borderId="36" xfId="0" applyFont="1" applyFill="1" applyBorder="1" applyAlignment="1">
      <alignment horizontal="center" vertical="center" wrapText="1"/>
    </xf>
    <xf numFmtId="41" fontId="17" fillId="0" borderId="145" xfId="1" applyFont="1" applyBorder="1" applyAlignment="1">
      <alignment horizontal="right"/>
    </xf>
    <xf numFmtId="41" fontId="26" fillId="0" borderId="101" xfId="1" applyFont="1" applyBorder="1" applyAlignment="1">
      <alignment horizontal="right"/>
    </xf>
    <xf numFmtId="41" fontId="9" fillId="0" borderId="137" xfId="0" applyNumberFormat="1" applyFont="1" applyBorder="1"/>
    <xf numFmtId="41" fontId="26" fillId="0" borderId="101" xfId="1" applyFont="1" applyBorder="1" applyAlignment="1">
      <alignment horizontal="center"/>
    </xf>
    <xf numFmtId="41" fontId="26" fillId="0" borderId="101" xfId="1" applyFont="1" applyBorder="1" applyAlignment="1">
      <alignment horizontal="center" vertical="top"/>
    </xf>
    <xf numFmtId="41" fontId="26" fillId="0" borderId="101" xfId="1" applyFont="1" applyBorder="1" applyAlignment="1">
      <alignment horizontal="center" vertical="top" wrapText="1"/>
    </xf>
    <xf numFmtId="41" fontId="26" fillId="0" borderId="101" xfId="0" applyNumberFormat="1" applyFont="1" applyBorder="1" applyAlignment="1">
      <alignment horizontal="center"/>
    </xf>
    <xf numFmtId="41" fontId="26" fillId="0" borderId="118" xfId="1" applyFont="1" applyBorder="1" applyAlignment="1">
      <alignment horizontal="center"/>
    </xf>
    <xf numFmtId="41" fontId="25" fillId="0" borderId="124" xfId="0" applyNumberFormat="1" applyFont="1" applyBorder="1" applyAlignment="1">
      <alignment horizontal="center" vertical="top"/>
    </xf>
    <xf numFmtId="41" fontId="25" fillId="0" borderId="101" xfId="0" applyNumberFormat="1" applyFont="1" applyBorder="1" applyAlignment="1">
      <alignment horizontal="center" vertical="top"/>
    </xf>
    <xf numFmtId="41" fontId="26" fillId="0" borderId="118" xfId="1" applyFont="1" applyBorder="1" applyAlignment="1">
      <alignment horizontal="center" vertical="top"/>
    </xf>
    <xf numFmtId="41" fontId="26" fillId="0" borderId="124" xfId="0" applyNumberFormat="1" applyFont="1" applyBorder="1" applyAlignment="1">
      <alignment horizontal="center"/>
    </xf>
    <xf numFmtId="41" fontId="26" fillId="0" borderId="124" xfId="1" applyFont="1" applyBorder="1" applyAlignment="1">
      <alignment horizontal="center" vertical="top" wrapText="1"/>
    </xf>
    <xf numFmtId="41" fontId="25" fillId="0" borderId="101" xfId="0" applyNumberFormat="1" applyFont="1" applyBorder="1" applyAlignment="1">
      <alignment horizontal="center"/>
    </xf>
    <xf numFmtId="41" fontId="20" fillId="0" borderId="118" xfId="1" applyFont="1" applyBorder="1" applyAlignment="1">
      <alignment horizontal="center"/>
    </xf>
    <xf numFmtId="41" fontId="20" fillId="0" borderId="101" xfId="1" applyFont="1" applyBorder="1" applyAlignment="1">
      <alignment horizontal="center"/>
    </xf>
    <xf numFmtId="41" fontId="26" fillId="0" borderId="118" xfId="1" applyFont="1" applyBorder="1" applyAlignment="1">
      <alignment horizontal="center" vertical="top" wrapText="1"/>
    </xf>
    <xf numFmtId="0" fontId="17" fillId="0" borderId="39" xfId="0" applyFont="1" applyBorder="1"/>
    <xf numFmtId="0" fontId="17" fillId="0" borderId="40" xfId="0" applyFont="1" applyBorder="1"/>
    <xf numFmtId="0" fontId="17" fillId="0" borderId="41" xfId="0" applyFont="1" applyBorder="1"/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0" fontId="26" fillId="0" borderId="50" xfId="0" applyFont="1" applyBorder="1" applyAlignment="1">
      <alignment horizontal="center"/>
    </xf>
    <xf numFmtId="0" fontId="26" fillId="0" borderId="51" xfId="0" applyFont="1" applyBorder="1" applyAlignment="1">
      <alignment horizontal="center"/>
    </xf>
    <xf numFmtId="9" fontId="26" fillId="0" borderId="103" xfId="0" quotePrefix="1" applyNumberFormat="1" applyFont="1" applyBorder="1" applyAlignment="1">
      <alignment horizontal="left" vertical="top" wrapText="1"/>
    </xf>
    <xf numFmtId="0" fontId="26" fillId="0" borderId="103" xfId="0" quotePrefix="1" applyFont="1" applyBorder="1" applyAlignment="1">
      <alignment horizontal="left" vertical="top"/>
    </xf>
    <xf numFmtId="9" fontId="26" fillId="0" borderId="101" xfId="0" quotePrefix="1" applyNumberFormat="1" applyFont="1" applyBorder="1" applyAlignment="1">
      <alignment horizontal="left" vertical="top"/>
    </xf>
    <xf numFmtId="41" fontId="26" fillId="0" borderId="101" xfId="1" quotePrefix="1" applyFont="1" applyBorder="1" applyAlignment="1">
      <alignment horizontal="center" vertical="top" wrapText="1"/>
    </xf>
    <xf numFmtId="0" fontId="20" fillId="0" borderId="97" xfId="0" applyFont="1" applyBorder="1" applyAlignment="1">
      <alignment horizontal="left"/>
    </xf>
    <xf numFmtId="41" fontId="20" fillId="0" borderId="20" xfId="1" applyFont="1" applyBorder="1" applyAlignment="1">
      <alignment horizontal="center"/>
    </xf>
    <xf numFmtId="0" fontId="25" fillId="0" borderId="43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3" fillId="7" borderId="122" xfId="0" quotePrefix="1" applyFont="1" applyFill="1" applyBorder="1" applyAlignment="1">
      <alignment horizontal="center" vertical="top"/>
    </xf>
    <xf numFmtId="0" fontId="23" fillId="7" borderId="50" xfId="0" quotePrefix="1" applyFont="1" applyFill="1" applyBorder="1" applyAlignment="1">
      <alignment horizontal="center" vertical="top"/>
    </xf>
    <xf numFmtId="0" fontId="23" fillId="7" borderId="93" xfId="0" quotePrefix="1" applyFont="1" applyFill="1" applyBorder="1" applyAlignment="1">
      <alignment horizontal="center" vertical="top"/>
    </xf>
    <xf numFmtId="0" fontId="22" fillId="7" borderId="51" xfId="0" applyFont="1" applyFill="1" applyBorder="1" applyAlignment="1">
      <alignment horizontal="center"/>
    </xf>
    <xf numFmtId="0" fontId="22" fillId="7" borderId="123" xfId="0" applyFont="1" applyFill="1" applyBorder="1" applyAlignment="1">
      <alignment horizontal="left"/>
    </xf>
    <xf numFmtId="0" fontId="23" fillId="7" borderId="123" xfId="0" applyFont="1" applyFill="1" applyBorder="1" applyAlignment="1">
      <alignment horizontal="left" vertical="top" wrapText="1"/>
    </xf>
    <xf numFmtId="0" fontId="22" fillId="7" borderId="124" xfId="0" applyFont="1" applyFill="1" applyBorder="1" applyAlignment="1">
      <alignment horizontal="left"/>
    </xf>
    <xf numFmtId="0" fontId="23" fillId="7" borderId="125" xfId="0" applyFont="1" applyFill="1" applyBorder="1" applyAlignment="1">
      <alignment horizontal="left" vertical="top" wrapText="1"/>
    </xf>
    <xf numFmtId="0" fontId="23" fillId="7" borderId="126" xfId="0" applyFont="1" applyFill="1" applyBorder="1" applyAlignment="1">
      <alignment horizontal="center" vertical="top"/>
    </xf>
    <xf numFmtId="0" fontId="23" fillId="7" borderId="126" xfId="0" quotePrefix="1" applyFont="1" applyFill="1" applyBorder="1" applyAlignment="1">
      <alignment horizontal="center" vertical="top"/>
    </xf>
    <xf numFmtId="9" fontId="23" fillId="7" borderId="126" xfId="0" quotePrefix="1" applyNumberFormat="1" applyFont="1" applyFill="1" applyBorder="1" applyAlignment="1">
      <alignment horizontal="center" vertical="top"/>
    </xf>
    <xf numFmtId="0" fontId="23" fillId="7" borderId="124" xfId="0" applyFont="1" applyFill="1" applyBorder="1" applyAlignment="1">
      <alignment horizontal="center" vertical="top"/>
    </xf>
    <xf numFmtId="9" fontId="23" fillId="7" borderId="127" xfId="0" quotePrefix="1" applyNumberFormat="1" applyFont="1" applyFill="1" applyBorder="1" applyAlignment="1">
      <alignment horizontal="center" vertical="top"/>
    </xf>
    <xf numFmtId="0" fontId="23" fillId="7" borderId="111" xfId="0" quotePrefix="1" applyFont="1" applyFill="1" applyBorder="1" applyAlignment="1">
      <alignment horizontal="center" vertical="top"/>
    </xf>
    <xf numFmtId="0" fontId="23" fillId="7" borderId="8" xfId="0" quotePrefix="1" applyFont="1" applyFill="1" applyBorder="1" applyAlignment="1">
      <alignment horizontal="center" vertical="top"/>
    </xf>
    <xf numFmtId="0" fontId="23" fillId="7" borderId="91" xfId="0" quotePrefix="1" applyFont="1" applyFill="1" applyBorder="1" applyAlignment="1">
      <alignment horizontal="center" vertical="top"/>
    </xf>
    <xf numFmtId="0" fontId="23" fillId="7" borderId="9" xfId="0" quotePrefix="1" applyFont="1" applyFill="1" applyBorder="1" applyAlignment="1">
      <alignment horizontal="center" vertical="top"/>
    </xf>
    <xf numFmtId="0" fontId="23" fillId="7" borderId="100" xfId="0" applyFont="1" applyFill="1" applyBorder="1" applyAlignment="1">
      <alignment horizontal="left"/>
    </xf>
    <xf numFmtId="0" fontId="23" fillId="7" borderId="102" xfId="0" applyFont="1" applyFill="1" applyBorder="1" applyAlignment="1">
      <alignment horizontal="left" vertical="top" wrapText="1"/>
    </xf>
    <xf numFmtId="0" fontId="23" fillId="7" borderId="101" xfId="0" applyFont="1" applyFill="1" applyBorder="1" applyAlignment="1">
      <alignment horizontal="left"/>
    </xf>
    <xf numFmtId="0" fontId="23" fillId="7" borderId="101" xfId="0" applyFont="1" applyFill="1" applyBorder="1" applyAlignment="1">
      <alignment vertical="top"/>
    </xf>
    <xf numFmtId="0" fontId="23" fillId="7" borderId="103" xfId="0" applyFont="1" applyFill="1" applyBorder="1" applyAlignment="1">
      <alignment vertical="top"/>
    </xf>
    <xf numFmtId="0" fontId="23" fillId="7" borderId="103" xfId="0" quotePrefix="1" applyFont="1" applyFill="1" applyBorder="1" applyAlignment="1">
      <alignment horizontal="center" vertical="top"/>
    </xf>
    <xf numFmtId="9" fontId="23" fillId="7" borderId="103" xfId="0" quotePrefix="1" applyNumberFormat="1" applyFont="1" applyFill="1" applyBorder="1" applyAlignment="1">
      <alignment horizontal="center" vertical="top"/>
    </xf>
    <xf numFmtId="9" fontId="23" fillId="7" borderId="108" xfId="0" quotePrefix="1" applyNumberFormat="1" applyFont="1" applyFill="1" applyBorder="1" applyAlignment="1">
      <alignment horizontal="center" vertical="top"/>
    </xf>
    <xf numFmtId="0" fontId="23" fillId="7" borderId="9" xfId="0" applyFont="1" applyFill="1" applyBorder="1" applyAlignment="1">
      <alignment horizontal="center"/>
    </xf>
    <xf numFmtId="0" fontId="23" fillId="7" borderId="103" xfId="0" applyFont="1" applyFill="1" applyBorder="1" applyAlignment="1">
      <alignment horizontal="left" vertical="top"/>
    </xf>
    <xf numFmtId="0" fontId="23" fillId="7" borderId="103" xfId="0" quotePrefix="1" applyFont="1" applyFill="1" applyBorder="1" applyAlignment="1">
      <alignment horizontal="left" vertical="top"/>
    </xf>
    <xf numFmtId="9" fontId="23" fillId="7" borderId="108" xfId="0" applyNumberFormat="1" applyFont="1" applyFill="1" applyBorder="1" applyAlignment="1">
      <alignment horizontal="center" vertical="top"/>
    </xf>
    <xf numFmtId="0" fontId="23" fillId="7" borderId="9" xfId="0" quotePrefix="1" applyFont="1" applyFill="1" applyBorder="1" applyAlignment="1">
      <alignment horizontal="center"/>
    </xf>
    <xf numFmtId="0" fontId="23" fillId="7" borderId="117" xfId="0" quotePrefix="1" applyFont="1" applyFill="1" applyBorder="1" applyAlignment="1">
      <alignment horizontal="center" vertical="top"/>
    </xf>
    <xf numFmtId="0" fontId="23" fillId="7" borderId="42" xfId="0" quotePrefix="1" applyFont="1" applyFill="1" applyBorder="1" applyAlignment="1">
      <alignment horizontal="center" vertical="top"/>
    </xf>
    <xf numFmtId="0" fontId="23" fillId="7" borderId="92" xfId="0" quotePrefix="1" applyFont="1" applyFill="1" applyBorder="1" applyAlignment="1">
      <alignment horizontal="center" vertical="top"/>
    </xf>
    <xf numFmtId="0" fontId="23" fillId="7" borderId="43" xfId="0" applyFont="1" applyFill="1" applyBorder="1" applyAlignment="1">
      <alignment horizontal="center"/>
    </xf>
    <xf numFmtId="0" fontId="23" fillId="7" borderId="133" xfId="0" applyFont="1" applyFill="1" applyBorder="1" applyAlignment="1">
      <alignment horizontal="left"/>
    </xf>
    <xf numFmtId="0" fontId="23" fillId="7" borderId="119" xfId="0" applyFont="1" applyFill="1" applyBorder="1" applyAlignment="1">
      <alignment horizontal="left" vertical="top" wrapText="1"/>
    </xf>
    <xf numFmtId="0" fontId="23" fillId="7" borderId="118" xfId="0" applyFont="1" applyFill="1" applyBorder="1" applyAlignment="1">
      <alignment horizontal="left"/>
    </xf>
    <xf numFmtId="0" fontId="23" fillId="7" borderId="120" xfId="0" applyFont="1" applyFill="1" applyBorder="1" applyAlignment="1">
      <alignment horizontal="left" vertical="top"/>
    </xf>
    <xf numFmtId="9" fontId="23" fillId="7" borderId="120" xfId="0" applyNumberFormat="1" applyFont="1" applyFill="1" applyBorder="1" applyAlignment="1">
      <alignment horizontal="center" vertical="top"/>
    </xf>
    <xf numFmtId="9" fontId="23" fillId="7" borderId="121" xfId="0" applyNumberFormat="1" applyFont="1" applyFill="1" applyBorder="1" applyAlignment="1">
      <alignment horizontal="center" vertical="top"/>
    </xf>
    <xf numFmtId="9" fontId="23" fillId="7" borderId="103" xfId="0" applyNumberFormat="1" applyFont="1" applyFill="1" applyBorder="1" applyAlignment="1">
      <alignment horizontal="center" vertical="top"/>
    </xf>
    <xf numFmtId="164" fontId="10" fillId="0" borderId="0" xfId="3" quotePrefix="1" applyNumberFormat="1" applyFont="1" applyFill="1" applyBorder="1" applyAlignment="1">
      <alignment horizontal="center" vertical="top"/>
    </xf>
    <xf numFmtId="0" fontId="22" fillId="3" borderId="2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9" fontId="22" fillId="0" borderId="100" xfId="0" applyNumberFormat="1" applyFont="1" applyBorder="1" applyAlignment="1">
      <alignment horizontal="left" vertical="center"/>
    </xf>
    <xf numFmtId="9" fontId="22" fillId="0" borderId="102" xfId="0" applyNumberFormat="1" applyFont="1" applyBorder="1" applyAlignment="1">
      <alignment horizontal="left" vertical="center"/>
    </xf>
    <xf numFmtId="9" fontId="22" fillId="0" borderId="101" xfId="0" applyNumberFormat="1" applyFont="1" applyBorder="1" applyAlignment="1">
      <alignment horizontal="left" vertical="center"/>
    </xf>
    <xf numFmtId="0" fontId="24" fillId="3" borderId="4" xfId="0" applyFont="1" applyFill="1" applyBorder="1" applyAlignment="1">
      <alignment horizontal="center"/>
    </xf>
    <xf numFmtId="0" fontId="24" fillId="3" borderId="17" xfId="0" applyFont="1" applyFill="1" applyBorder="1" applyAlignment="1">
      <alignment horizontal="center"/>
    </xf>
    <xf numFmtId="0" fontId="24" fillId="3" borderId="18" xfId="0" applyFont="1" applyFill="1" applyBorder="1" applyAlignment="1">
      <alignment horizontal="center"/>
    </xf>
    <xf numFmtId="0" fontId="24" fillId="3" borderId="19" xfId="0" applyFont="1" applyFill="1" applyBorder="1" applyAlignment="1">
      <alignment horizontal="center"/>
    </xf>
    <xf numFmtId="0" fontId="22" fillId="0" borderId="101" xfId="0" applyFont="1" applyBorder="1" applyAlignment="1">
      <alignment horizontal="left" vertical="top" wrapText="1"/>
    </xf>
    <xf numFmtId="0" fontId="22" fillId="0" borderId="102" xfId="0" applyFont="1" applyBorder="1" applyAlignment="1">
      <alignment horizontal="left" vertical="top" wrapText="1"/>
    </xf>
    <xf numFmtId="0" fontId="22" fillId="0" borderId="97" xfId="0" applyFont="1" applyBorder="1" applyAlignment="1">
      <alignment horizontal="left" vertical="top" wrapText="1"/>
    </xf>
    <xf numFmtId="0" fontId="22" fillId="0" borderId="98" xfId="0" applyFont="1" applyBorder="1" applyAlignment="1">
      <alignment horizontal="left" vertical="top" wrapText="1"/>
    </xf>
    <xf numFmtId="0" fontId="22" fillId="0" borderId="118" xfId="0" applyFont="1" applyBorder="1" applyAlignment="1">
      <alignment horizontal="left" vertical="top" wrapText="1"/>
    </xf>
    <xf numFmtId="0" fontId="22" fillId="0" borderId="119" xfId="0" applyFont="1" applyBorder="1" applyAlignment="1">
      <alignment horizontal="left" vertical="top" wrapText="1"/>
    </xf>
    <xf numFmtId="49" fontId="7" fillId="2" borderId="0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14" fillId="3" borderId="71" xfId="2" applyFont="1" applyFill="1" applyBorder="1" applyAlignment="1">
      <alignment horizontal="center" vertical="center" wrapText="1"/>
    </xf>
    <xf numFmtId="0" fontId="14" fillId="3" borderId="73" xfId="2" applyFont="1" applyFill="1" applyBorder="1" applyAlignment="1">
      <alignment horizontal="center" vertical="center" wrapText="1"/>
    </xf>
    <xf numFmtId="0" fontId="14" fillId="3" borderId="20" xfId="2" applyFont="1" applyFill="1" applyBorder="1" applyAlignment="1">
      <alignment horizontal="center" vertical="center" wrapText="1"/>
    </xf>
    <xf numFmtId="0" fontId="14" fillId="3" borderId="0" xfId="2" applyFont="1" applyFill="1" applyBorder="1" applyAlignment="1">
      <alignment horizontal="center" vertical="center" wrapText="1"/>
    </xf>
    <xf numFmtId="0" fontId="14" fillId="3" borderId="22" xfId="2" applyFont="1" applyFill="1" applyBorder="1" applyAlignment="1">
      <alignment horizontal="center" vertical="center" wrapText="1"/>
    </xf>
    <xf numFmtId="0" fontId="14" fillId="3" borderId="37" xfId="2" applyFont="1" applyFill="1" applyBorder="1" applyAlignment="1">
      <alignment horizontal="center" vertical="center" wrapText="1"/>
    </xf>
    <xf numFmtId="49" fontId="15" fillId="2" borderId="0" xfId="2" applyNumberFormat="1" applyFont="1" applyFill="1" applyBorder="1" applyAlignment="1">
      <alignment horizontal="center" vertical="center"/>
    </xf>
    <xf numFmtId="164" fontId="10" fillId="0" borderId="20" xfId="3" applyNumberFormat="1" applyFont="1" applyFill="1" applyBorder="1" applyAlignment="1">
      <alignment horizontal="right" vertical="top"/>
    </xf>
    <xf numFmtId="164" fontId="10" fillId="0" borderId="11" xfId="3" applyNumberFormat="1" applyFont="1" applyFill="1" applyBorder="1" applyAlignment="1">
      <alignment horizontal="right" vertical="top"/>
    </xf>
    <xf numFmtId="49" fontId="13" fillId="2" borderId="0" xfId="2" applyNumberFormat="1" applyFont="1" applyFill="1" applyBorder="1" applyAlignment="1">
      <alignment horizontal="center" vertical="center"/>
    </xf>
    <xf numFmtId="0" fontId="14" fillId="3" borderId="72" xfId="2" applyFont="1" applyFill="1" applyBorder="1" applyAlignment="1">
      <alignment horizontal="center" vertical="center" wrapText="1"/>
    </xf>
    <xf numFmtId="0" fontId="14" fillId="3" borderId="11" xfId="2" applyFont="1" applyFill="1" applyBorder="1" applyAlignment="1">
      <alignment horizontal="center" vertical="center" wrapText="1"/>
    </xf>
    <xf numFmtId="0" fontId="14" fillId="3" borderId="23" xfId="2" applyFont="1" applyFill="1" applyBorder="1" applyAlignment="1">
      <alignment horizontal="center" vertical="center" wrapText="1"/>
    </xf>
    <xf numFmtId="164" fontId="10" fillId="0" borderId="20" xfId="3" applyNumberFormat="1" applyFont="1" applyFill="1" applyBorder="1" applyAlignment="1">
      <alignment horizontal="center" vertical="top" wrapText="1"/>
    </xf>
    <xf numFmtId="164" fontId="10" fillId="0" borderId="11" xfId="3" applyNumberFormat="1" applyFont="1" applyFill="1" applyBorder="1" applyAlignment="1">
      <alignment horizontal="center" vertical="top" wrapText="1"/>
    </xf>
    <xf numFmtId="0" fontId="12" fillId="2" borderId="0" xfId="2" applyFont="1" applyFill="1" applyBorder="1" applyAlignment="1">
      <alignment horizontal="center" vertical="center"/>
    </xf>
    <xf numFmtId="0" fontId="14" fillId="3" borderId="65" xfId="2" applyFont="1" applyFill="1" applyBorder="1" applyAlignment="1">
      <alignment horizontal="center" vertical="center" wrapText="1"/>
    </xf>
    <xf numFmtId="0" fontId="14" fillId="3" borderId="67" xfId="2" applyFont="1" applyFill="1" applyBorder="1" applyAlignment="1">
      <alignment horizontal="center" vertical="center" wrapText="1"/>
    </xf>
    <xf numFmtId="0" fontId="14" fillId="3" borderId="74" xfId="2" applyFont="1" applyFill="1" applyBorder="1" applyAlignment="1">
      <alignment horizontal="center" vertical="center" wrapText="1"/>
    </xf>
    <xf numFmtId="0" fontId="14" fillId="3" borderId="44" xfId="2" applyFont="1" applyFill="1" applyBorder="1" applyAlignment="1">
      <alignment horizontal="center" vertical="center" wrapText="1"/>
    </xf>
    <xf numFmtId="0" fontId="14" fillId="3" borderId="3" xfId="2" applyFont="1" applyFill="1" applyBorder="1" applyAlignment="1">
      <alignment horizontal="center" vertical="center" wrapText="1"/>
    </xf>
    <xf numFmtId="0" fontId="14" fillId="3" borderId="6" xfId="2" applyFont="1" applyFill="1" applyBorder="1" applyAlignment="1">
      <alignment horizontal="center" vertical="center" wrapText="1"/>
    </xf>
    <xf numFmtId="0" fontId="14" fillId="3" borderId="45" xfId="2" applyFont="1" applyFill="1" applyBorder="1" applyAlignment="1">
      <alignment horizontal="center" vertical="center" wrapText="1"/>
    </xf>
    <xf numFmtId="0" fontId="14" fillId="3" borderId="46" xfId="2" applyFont="1" applyFill="1" applyBorder="1" applyAlignment="1">
      <alignment horizontal="center" vertical="center" wrapText="1"/>
    </xf>
    <xf numFmtId="0" fontId="14" fillId="3" borderId="47" xfId="2" applyFont="1" applyFill="1" applyBorder="1" applyAlignment="1">
      <alignment horizontal="center" vertical="center" wrapText="1"/>
    </xf>
    <xf numFmtId="0" fontId="14" fillId="3" borderId="68" xfId="2" applyFont="1" applyFill="1" applyBorder="1" applyAlignment="1">
      <alignment horizontal="center" vertical="center" wrapText="1"/>
    </xf>
    <xf numFmtId="0" fontId="14" fillId="3" borderId="69" xfId="2" applyFont="1" applyFill="1" applyBorder="1" applyAlignment="1">
      <alignment horizontal="center" vertical="center" wrapText="1"/>
    </xf>
    <xf numFmtId="0" fontId="14" fillId="3" borderId="70" xfId="2" applyFont="1" applyFill="1" applyBorder="1" applyAlignment="1">
      <alignment horizontal="center" vertical="center" wrapText="1"/>
    </xf>
    <xf numFmtId="0" fontId="14" fillId="3" borderId="66" xfId="2" applyFont="1" applyFill="1" applyBorder="1" applyAlignment="1">
      <alignment horizontal="center" vertical="center" wrapText="1"/>
    </xf>
    <xf numFmtId="0" fontId="14" fillId="3" borderId="48" xfId="2" applyFont="1" applyFill="1" applyBorder="1" applyAlignment="1">
      <alignment horizontal="center" vertical="center" wrapText="1"/>
    </xf>
    <xf numFmtId="0" fontId="14" fillId="3" borderId="75" xfId="2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19" fillId="3" borderId="26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124" xfId="0" applyFont="1" applyBorder="1" applyAlignment="1">
      <alignment horizontal="left" vertical="top" wrapText="1"/>
    </xf>
    <xf numFmtId="0" fontId="25" fillId="0" borderId="125" xfId="0" applyFont="1" applyBorder="1" applyAlignment="1">
      <alignment horizontal="left" vertical="top" wrapText="1"/>
    </xf>
    <xf numFmtId="0" fontId="25" fillId="0" borderId="101" xfId="0" applyFont="1" applyBorder="1" applyAlignment="1">
      <alignment horizontal="left" vertical="top" wrapText="1"/>
    </xf>
    <xf numFmtId="0" fontId="25" fillId="0" borderId="102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1" fillId="3" borderId="33" xfId="0" applyFont="1" applyFill="1" applyBorder="1" applyAlignment="1">
      <alignment horizontal="center" vertical="center" wrapText="1"/>
    </xf>
    <xf numFmtId="0" fontId="21" fillId="3" borderId="34" xfId="0" applyFont="1" applyFill="1" applyBorder="1" applyAlignment="1">
      <alignment horizontal="center" vertical="center" wrapText="1"/>
    </xf>
    <xf numFmtId="0" fontId="21" fillId="3" borderId="36" xfId="0" applyFont="1" applyFill="1" applyBorder="1" applyAlignment="1">
      <alignment horizontal="center" vertical="center" wrapText="1"/>
    </xf>
    <xf numFmtId="0" fontId="21" fillId="3" borderId="37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0" fontId="21" fillId="3" borderId="3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/>
    </xf>
    <xf numFmtId="0" fontId="21" fillId="3" borderId="17" xfId="0" applyFont="1" applyFill="1" applyBorder="1" applyAlignment="1">
      <alignment horizontal="center" vertical="center" wrapText="1"/>
    </xf>
    <xf numFmtId="0" fontId="25" fillId="0" borderId="151" xfId="0" applyFont="1" applyBorder="1" applyAlignment="1">
      <alignment horizontal="center"/>
    </xf>
    <xf numFmtId="0" fontId="25" fillId="0" borderId="97" xfId="0" applyFont="1" applyBorder="1" applyAlignment="1">
      <alignment horizontal="left"/>
    </xf>
    <xf numFmtId="0" fontId="26" fillId="0" borderId="98" xfId="0" applyFont="1" applyBorder="1" applyAlignment="1">
      <alignment horizontal="left" vertical="top" wrapText="1"/>
    </xf>
    <xf numFmtId="0" fontId="26" fillId="0" borderId="99" xfId="0" applyFont="1" applyBorder="1" applyAlignment="1">
      <alignment horizontal="left" vertical="top"/>
    </xf>
    <xf numFmtId="9" fontId="26" fillId="0" borderId="99" xfId="0" applyNumberFormat="1" applyFont="1" applyBorder="1" applyAlignment="1">
      <alignment horizontal="left" vertical="top" wrapText="1"/>
    </xf>
    <xf numFmtId="9" fontId="26" fillId="0" borderId="97" xfId="0" applyNumberFormat="1" applyFont="1" applyBorder="1" applyAlignment="1">
      <alignment horizontal="left" vertical="top"/>
    </xf>
    <xf numFmtId="41" fontId="26" fillId="0" borderId="99" xfId="1" applyFont="1" applyBorder="1" applyAlignment="1">
      <alignment horizontal="right" vertical="top" wrapText="1"/>
    </xf>
    <xf numFmtId="0" fontId="18" fillId="0" borderId="152" xfId="0" applyFont="1" applyBorder="1"/>
  </cellXfs>
  <cellStyles count="6">
    <cellStyle name="Comma [0]" xfId="1" builtinId="6"/>
    <cellStyle name="Comma [0] 2" xfId="5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</xdr:row>
          <xdr:rowOff>0</xdr:rowOff>
        </xdr:from>
        <xdr:to>
          <xdr:col>2</xdr:col>
          <xdr:colOff>638175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723900</xdr:colOff>
      <xdr:row>163</xdr:row>
      <xdr:rowOff>0</xdr:rowOff>
    </xdr:from>
    <xdr:to>
      <xdr:col>15</xdr:col>
      <xdr:colOff>19050</xdr:colOff>
      <xdr:row>172</xdr:row>
      <xdr:rowOff>47625</xdr:rowOff>
    </xdr:to>
    <xdr:sp macro="" textlink="">
      <xdr:nvSpPr>
        <xdr:cNvPr id="2" name="TextBox 1"/>
        <xdr:cNvSpPr txBox="1"/>
      </xdr:nvSpPr>
      <xdr:spPr>
        <a:xfrm>
          <a:off x="9829800" y="52082700"/>
          <a:ext cx="2790825" cy="1762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   Padang,                        2017</a:t>
          </a:r>
        </a:p>
        <a:p>
          <a:pPr algn="ctr"/>
          <a:r>
            <a:rPr lang="en-US" sz="1100"/>
            <a:t>BADAN KESATUAN BANGSA DAN POLITIK </a:t>
          </a:r>
        </a:p>
        <a:p>
          <a:pPr algn="ctr"/>
          <a:r>
            <a:rPr lang="en-US" sz="1100"/>
            <a:t>PROVINSI SUMATERA BARAT</a:t>
          </a:r>
        </a:p>
        <a:p>
          <a:pPr algn="ctr"/>
          <a:r>
            <a:rPr lang="en-US" sz="1100"/>
            <a:t>KEPALA</a:t>
          </a:r>
        </a:p>
        <a:p>
          <a:pPr algn="ctr"/>
          <a:endParaRPr lang="en-US" sz="1100"/>
        </a:p>
        <a:p>
          <a:pPr algn="ctr"/>
          <a:endParaRPr lang="en-US" sz="1100"/>
        </a:p>
        <a:p>
          <a:pPr algn="ctr">
            <a:buFont typeface="Arial" pitchFamily="34" charset="0"/>
            <a:buChar char="•"/>
          </a:pPr>
          <a:endParaRPr lang="en-US" sz="1100"/>
        </a:p>
        <a:p>
          <a:pPr algn="ctr"/>
          <a:r>
            <a:rPr lang="en-US" sz="1100"/>
            <a:t>Pembina Utama M</a:t>
          </a:r>
          <a:r>
            <a:rPr lang="id-ID" sz="1100"/>
            <a:t>adya</a:t>
          </a:r>
          <a:endParaRPr lang="en-US" sz="1100"/>
        </a:p>
        <a:p>
          <a:pPr algn="ctr"/>
          <a:r>
            <a:rPr lang="en-US" sz="1100"/>
            <a:t>Nip. 19641111 199003 1 008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workbookViewId="0">
      <selection activeCell="A80" sqref="A80:R80"/>
    </sheetView>
  </sheetViews>
  <sheetFormatPr defaultRowHeight="15" x14ac:dyDescent="0.25"/>
  <cols>
    <col min="1" max="1" width="3.140625" customWidth="1"/>
    <col min="2" max="5" width="3.28515625" customWidth="1"/>
    <col min="6" max="6" width="3.85546875" customWidth="1"/>
    <col min="7" max="7" width="2.140625" customWidth="1"/>
    <col min="8" max="8" width="31.5703125" customWidth="1"/>
    <col min="9" max="9" width="2.42578125" customWidth="1"/>
    <col min="10" max="10" width="28.140625" customWidth="1"/>
    <col min="11" max="11" width="14.5703125" customWidth="1"/>
    <col min="12" max="12" width="14.28515625" customWidth="1"/>
    <col min="13" max="13" width="11.5703125" customWidth="1"/>
    <col min="14" max="14" width="11.85546875" customWidth="1"/>
    <col min="15" max="15" width="10.85546875" customWidth="1"/>
    <col min="16" max="16" width="12.85546875" customWidth="1"/>
    <col min="17" max="17" width="12.7109375" customWidth="1"/>
    <col min="18" max="18" width="13.5703125" customWidth="1"/>
  </cols>
  <sheetData>
    <row r="1" spans="1:22" x14ac:dyDescent="0.25">
      <c r="A1" s="550" t="s">
        <v>99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151"/>
    </row>
    <row r="2" spans="1:22" x14ac:dyDescent="0.25">
      <c r="A2" s="550" t="s">
        <v>100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151"/>
    </row>
    <row r="3" spans="1:22" x14ac:dyDescent="0.25">
      <c r="A3" s="550" t="s">
        <v>3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151"/>
    </row>
    <row r="4" spans="1:22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</row>
    <row r="5" spans="1:22" ht="15.75" thickBot="1" x14ac:dyDescent="0.3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51"/>
      <c r="Q5" s="551"/>
      <c r="R5" s="153"/>
    </row>
    <row r="6" spans="1:22" ht="57" customHeight="1" thickBot="1" x14ac:dyDescent="0.35">
      <c r="A6" s="552" t="s">
        <v>0</v>
      </c>
      <c r="B6" s="553"/>
      <c r="C6" s="553"/>
      <c r="D6" s="553"/>
      <c r="E6" s="553"/>
      <c r="F6" s="553"/>
      <c r="G6" s="548" t="s">
        <v>1</v>
      </c>
      <c r="H6" s="548"/>
      <c r="I6" s="556" t="s">
        <v>2</v>
      </c>
      <c r="J6" s="557"/>
      <c r="K6" s="548" t="s">
        <v>122</v>
      </c>
      <c r="L6" s="548" t="s">
        <v>123</v>
      </c>
      <c r="M6" s="560" t="s">
        <v>124</v>
      </c>
      <c r="N6" s="561"/>
      <c r="O6" s="562"/>
      <c r="P6" s="548" t="s">
        <v>87</v>
      </c>
      <c r="Q6" s="563" t="s">
        <v>127</v>
      </c>
      <c r="R6" s="564"/>
      <c r="S6" s="2"/>
      <c r="T6" s="1"/>
      <c r="U6" s="1"/>
      <c r="V6" s="1"/>
    </row>
    <row r="7" spans="1:22" ht="111.75" customHeight="1" thickBot="1" x14ac:dyDescent="0.3">
      <c r="A7" s="554"/>
      <c r="B7" s="555"/>
      <c r="C7" s="555"/>
      <c r="D7" s="555"/>
      <c r="E7" s="555"/>
      <c r="F7" s="555"/>
      <c r="G7" s="549"/>
      <c r="H7" s="549"/>
      <c r="I7" s="558"/>
      <c r="J7" s="559"/>
      <c r="K7" s="549"/>
      <c r="L7" s="549"/>
      <c r="M7" s="154" t="s">
        <v>125</v>
      </c>
      <c r="N7" s="154" t="s">
        <v>126</v>
      </c>
      <c r="O7" s="154" t="s">
        <v>5</v>
      </c>
      <c r="P7" s="549"/>
      <c r="Q7" s="155" t="s">
        <v>128</v>
      </c>
      <c r="R7" s="156" t="s">
        <v>129</v>
      </c>
    </row>
    <row r="8" spans="1:22" ht="15.75" thickBot="1" x14ac:dyDescent="0.3">
      <c r="A8" s="568">
        <v>1</v>
      </c>
      <c r="B8" s="569"/>
      <c r="C8" s="569"/>
      <c r="D8" s="569"/>
      <c r="E8" s="569"/>
      <c r="F8" s="570"/>
      <c r="G8" s="571">
        <v>2</v>
      </c>
      <c r="H8" s="570"/>
      <c r="I8" s="571">
        <v>3</v>
      </c>
      <c r="J8" s="570"/>
      <c r="K8" s="157">
        <v>4</v>
      </c>
      <c r="L8" s="157">
        <v>5</v>
      </c>
      <c r="M8" s="157">
        <v>6</v>
      </c>
      <c r="N8" s="157">
        <v>7</v>
      </c>
      <c r="O8" s="157" t="s">
        <v>72</v>
      </c>
      <c r="P8" s="157">
        <v>9</v>
      </c>
      <c r="Q8" s="158" t="s">
        <v>70</v>
      </c>
      <c r="R8" s="159" t="s">
        <v>71</v>
      </c>
    </row>
    <row r="9" spans="1:22" x14ac:dyDescent="0.25">
      <c r="A9" s="241"/>
      <c r="B9" s="242"/>
      <c r="C9" s="242"/>
      <c r="D9" s="242"/>
      <c r="E9" s="243"/>
      <c r="F9" s="244"/>
      <c r="G9" s="245"/>
      <c r="H9" s="246"/>
      <c r="I9" s="247"/>
      <c r="J9" s="248"/>
      <c r="K9" s="249"/>
      <c r="L9" s="249"/>
      <c r="M9" s="249"/>
      <c r="N9" s="249"/>
      <c r="O9" s="249"/>
      <c r="P9" s="249"/>
      <c r="Q9" s="250"/>
      <c r="R9" s="168"/>
    </row>
    <row r="10" spans="1:22" x14ac:dyDescent="0.25">
      <c r="A10" s="251">
        <v>5</v>
      </c>
      <c r="B10" s="170" t="s">
        <v>101</v>
      </c>
      <c r="C10" s="170" t="s">
        <v>6</v>
      </c>
      <c r="D10" s="160"/>
      <c r="E10" s="191"/>
      <c r="F10" s="161"/>
      <c r="G10" s="162" t="s">
        <v>102</v>
      </c>
      <c r="H10" s="163"/>
      <c r="I10" s="164"/>
      <c r="J10" s="165"/>
      <c r="K10" s="166"/>
      <c r="L10" s="166"/>
      <c r="M10" s="166"/>
      <c r="N10" s="166"/>
      <c r="O10" s="166"/>
      <c r="P10" s="166"/>
      <c r="Q10" s="167"/>
      <c r="R10" s="169"/>
    </row>
    <row r="11" spans="1:22" ht="8.25" customHeight="1" x14ac:dyDescent="0.25">
      <c r="A11" s="251"/>
      <c r="B11" s="160"/>
      <c r="C11" s="160"/>
      <c r="D11" s="160"/>
      <c r="E11" s="191"/>
      <c r="F11" s="161"/>
      <c r="G11" s="162"/>
      <c r="H11" s="163"/>
      <c r="I11" s="164"/>
      <c r="J11" s="165"/>
      <c r="K11" s="166"/>
      <c r="L11" s="166"/>
      <c r="M11" s="166"/>
      <c r="N11" s="166"/>
      <c r="O11" s="166"/>
      <c r="P11" s="166"/>
      <c r="Q11" s="167"/>
      <c r="R11" s="169"/>
    </row>
    <row r="12" spans="1:22" x14ac:dyDescent="0.25">
      <c r="A12" s="252" t="s">
        <v>80</v>
      </c>
      <c r="B12" s="170" t="s">
        <v>101</v>
      </c>
      <c r="C12" s="170" t="s">
        <v>6</v>
      </c>
      <c r="D12" s="170" t="s">
        <v>6</v>
      </c>
      <c r="E12" s="192"/>
      <c r="F12" s="161"/>
      <c r="G12" s="162" t="s">
        <v>7</v>
      </c>
      <c r="H12" s="163"/>
      <c r="I12" s="164"/>
      <c r="J12" s="165"/>
      <c r="K12" s="166"/>
      <c r="L12" s="166"/>
      <c r="M12" s="166"/>
      <c r="N12" s="166"/>
      <c r="O12" s="166"/>
      <c r="P12" s="166"/>
      <c r="Q12" s="167"/>
      <c r="R12" s="169"/>
    </row>
    <row r="13" spans="1:22" ht="7.5" customHeight="1" x14ac:dyDescent="0.25">
      <c r="A13" s="253"/>
      <c r="B13" s="204"/>
      <c r="C13" s="204"/>
      <c r="D13" s="204"/>
      <c r="E13" s="205"/>
      <c r="F13" s="206"/>
      <c r="G13" s="162"/>
      <c r="H13" s="163"/>
      <c r="I13" s="164"/>
      <c r="J13" s="165"/>
      <c r="K13" s="166"/>
      <c r="L13" s="166"/>
      <c r="M13" s="166"/>
      <c r="N13" s="166"/>
      <c r="O13" s="166"/>
      <c r="P13" s="166"/>
      <c r="Q13" s="167"/>
      <c r="R13" s="169"/>
    </row>
    <row r="14" spans="1:22" ht="39.75" customHeight="1" x14ac:dyDescent="0.25">
      <c r="A14" s="254" t="s">
        <v>80</v>
      </c>
      <c r="B14" s="207" t="s">
        <v>101</v>
      </c>
      <c r="C14" s="207" t="s">
        <v>6</v>
      </c>
      <c r="D14" s="207" t="s">
        <v>6</v>
      </c>
      <c r="E14" s="208" t="s">
        <v>6</v>
      </c>
      <c r="F14" s="209"/>
      <c r="G14" s="574" t="s">
        <v>103</v>
      </c>
      <c r="H14" s="575"/>
      <c r="I14" s="210"/>
      <c r="J14" s="211" t="s">
        <v>109</v>
      </c>
      <c r="K14" s="212">
        <v>1</v>
      </c>
      <c r="L14" s="212">
        <v>1</v>
      </c>
      <c r="M14" s="212">
        <v>1</v>
      </c>
      <c r="N14" s="212">
        <v>1</v>
      </c>
      <c r="O14" s="212">
        <v>1</v>
      </c>
      <c r="P14" s="212">
        <v>1</v>
      </c>
      <c r="Q14" s="212">
        <v>1</v>
      </c>
      <c r="R14" s="255">
        <v>1</v>
      </c>
    </row>
    <row r="15" spans="1:22" ht="12.75" customHeight="1" x14ac:dyDescent="0.25">
      <c r="A15" s="256" t="s">
        <v>80</v>
      </c>
      <c r="B15" s="196" t="s">
        <v>101</v>
      </c>
      <c r="C15" s="196" t="s">
        <v>6</v>
      </c>
      <c r="D15" s="196" t="s">
        <v>6</v>
      </c>
      <c r="E15" s="197" t="s">
        <v>6</v>
      </c>
      <c r="F15" s="198" t="s">
        <v>6</v>
      </c>
      <c r="G15" s="213"/>
      <c r="H15" s="213" t="s">
        <v>60</v>
      </c>
      <c r="I15" s="214"/>
      <c r="J15" s="215" t="s">
        <v>110</v>
      </c>
      <c r="K15" s="216"/>
      <c r="L15" s="216" t="s">
        <v>62</v>
      </c>
      <c r="M15" s="216" t="s">
        <v>62</v>
      </c>
      <c r="N15" s="216" t="s">
        <v>62</v>
      </c>
      <c r="O15" s="217">
        <v>1</v>
      </c>
      <c r="P15" s="216" t="s">
        <v>62</v>
      </c>
      <c r="Q15" s="216" t="s">
        <v>62</v>
      </c>
      <c r="R15" s="232" t="s">
        <v>62</v>
      </c>
    </row>
    <row r="16" spans="1:22" ht="27" customHeight="1" x14ac:dyDescent="0.25">
      <c r="A16" s="256" t="s">
        <v>80</v>
      </c>
      <c r="B16" s="196" t="s">
        <v>101</v>
      </c>
      <c r="C16" s="196" t="s">
        <v>6</v>
      </c>
      <c r="D16" s="196" t="s">
        <v>6</v>
      </c>
      <c r="E16" s="197" t="s">
        <v>6</v>
      </c>
      <c r="F16" s="198" t="s">
        <v>13</v>
      </c>
      <c r="G16" s="213"/>
      <c r="H16" s="218" t="s">
        <v>104</v>
      </c>
      <c r="I16" s="214"/>
      <c r="J16" s="215" t="s">
        <v>111</v>
      </c>
      <c r="K16" s="216"/>
      <c r="L16" s="216" t="s">
        <v>62</v>
      </c>
      <c r="M16" s="216" t="s">
        <v>62</v>
      </c>
      <c r="N16" s="216" t="s">
        <v>62</v>
      </c>
      <c r="O16" s="217">
        <v>1</v>
      </c>
      <c r="P16" s="216" t="s">
        <v>62</v>
      </c>
      <c r="Q16" s="216" t="s">
        <v>62</v>
      </c>
      <c r="R16" s="232" t="s">
        <v>62</v>
      </c>
    </row>
    <row r="17" spans="1:18" ht="27.75" customHeight="1" x14ac:dyDescent="0.25">
      <c r="A17" s="256" t="s">
        <v>80</v>
      </c>
      <c r="B17" s="196" t="s">
        <v>101</v>
      </c>
      <c r="C17" s="196" t="s">
        <v>6</v>
      </c>
      <c r="D17" s="196" t="s">
        <v>6</v>
      </c>
      <c r="E17" s="197" t="s">
        <v>6</v>
      </c>
      <c r="F17" s="199"/>
      <c r="G17" s="219"/>
      <c r="H17" s="218" t="s">
        <v>73</v>
      </c>
      <c r="I17" s="214"/>
      <c r="J17" s="215" t="s">
        <v>112</v>
      </c>
      <c r="K17" s="216"/>
      <c r="L17" s="216" t="s">
        <v>62</v>
      </c>
      <c r="M17" s="216" t="s">
        <v>62</v>
      </c>
      <c r="N17" s="216" t="s">
        <v>62</v>
      </c>
      <c r="O17" s="217">
        <v>1</v>
      </c>
      <c r="P17" s="216" t="s">
        <v>62</v>
      </c>
      <c r="Q17" s="216" t="s">
        <v>62</v>
      </c>
      <c r="R17" s="232" t="s">
        <v>62</v>
      </c>
    </row>
    <row r="18" spans="1:18" ht="27.75" customHeight="1" x14ac:dyDescent="0.25">
      <c r="A18" s="256" t="s">
        <v>80</v>
      </c>
      <c r="B18" s="196" t="s">
        <v>101</v>
      </c>
      <c r="C18" s="196" t="s">
        <v>6</v>
      </c>
      <c r="D18" s="196" t="s">
        <v>6</v>
      </c>
      <c r="E18" s="197" t="s">
        <v>6</v>
      </c>
      <c r="F18" s="200">
        <v>10</v>
      </c>
      <c r="G18" s="219"/>
      <c r="H18" s="218" t="s">
        <v>64</v>
      </c>
      <c r="I18" s="214"/>
      <c r="J18" s="215" t="s">
        <v>113</v>
      </c>
      <c r="K18" s="216"/>
      <c r="L18" s="216" t="s">
        <v>62</v>
      </c>
      <c r="M18" s="216" t="s">
        <v>62</v>
      </c>
      <c r="N18" s="216" t="s">
        <v>62</v>
      </c>
      <c r="O18" s="217">
        <v>1</v>
      </c>
      <c r="P18" s="216" t="s">
        <v>62</v>
      </c>
      <c r="Q18" s="216" t="s">
        <v>62</v>
      </c>
      <c r="R18" s="232" t="s">
        <v>62</v>
      </c>
    </row>
    <row r="19" spans="1:18" ht="27.75" customHeight="1" x14ac:dyDescent="0.25">
      <c r="A19" s="256" t="s">
        <v>80</v>
      </c>
      <c r="B19" s="196" t="s">
        <v>101</v>
      </c>
      <c r="C19" s="196" t="s">
        <v>6</v>
      </c>
      <c r="D19" s="196" t="s">
        <v>6</v>
      </c>
      <c r="E19" s="197" t="s">
        <v>6</v>
      </c>
      <c r="F19" s="200">
        <v>11</v>
      </c>
      <c r="G19" s="219"/>
      <c r="H19" s="220" t="s">
        <v>105</v>
      </c>
      <c r="I19" s="214"/>
      <c r="J19" s="215" t="s">
        <v>114</v>
      </c>
      <c r="K19" s="216"/>
      <c r="L19" s="216" t="s">
        <v>62</v>
      </c>
      <c r="M19" s="216" t="s">
        <v>62</v>
      </c>
      <c r="N19" s="216" t="s">
        <v>62</v>
      </c>
      <c r="O19" s="217">
        <v>1</v>
      </c>
      <c r="P19" s="216" t="s">
        <v>62</v>
      </c>
      <c r="Q19" s="216" t="s">
        <v>62</v>
      </c>
      <c r="R19" s="232" t="s">
        <v>62</v>
      </c>
    </row>
    <row r="20" spans="1:18" ht="31.5" customHeight="1" x14ac:dyDescent="0.25">
      <c r="A20" s="256" t="s">
        <v>80</v>
      </c>
      <c r="B20" s="196" t="s">
        <v>101</v>
      </c>
      <c r="C20" s="196" t="s">
        <v>6</v>
      </c>
      <c r="D20" s="196" t="s">
        <v>6</v>
      </c>
      <c r="E20" s="197" t="s">
        <v>6</v>
      </c>
      <c r="F20" s="200">
        <v>12</v>
      </c>
      <c r="G20" s="219"/>
      <c r="H20" s="218" t="s">
        <v>74</v>
      </c>
      <c r="I20" s="214"/>
      <c r="J20" s="215" t="s">
        <v>115</v>
      </c>
      <c r="K20" s="216"/>
      <c r="L20" s="216" t="s">
        <v>62</v>
      </c>
      <c r="M20" s="216" t="s">
        <v>62</v>
      </c>
      <c r="N20" s="216" t="s">
        <v>62</v>
      </c>
      <c r="O20" s="217">
        <v>1</v>
      </c>
      <c r="P20" s="216" t="s">
        <v>62</v>
      </c>
      <c r="Q20" s="216" t="s">
        <v>62</v>
      </c>
      <c r="R20" s="232" t="s">
        <v>62</v>
      </c>
    </row>
    <row r="21" spans="1:18" ht="26.25" customHeight="1" x14ac:dyDescent="0.25">
      <c r="A21" s="256" t="s">
        <v>80</v>
      </c>
      <c r="B21" s="196" t="s">
        <v>101</v>
      </c>
      <c r="C21" s="196" t="s">
        <v>6</v>
      </c>
      <c r="D21" s="196" t="s">
        <v>6</v>
      </c>
      <c r="E21" s="197" t="s">
        <v>6</v>
      </c>
      <c r="F21" s="198" t="s">
        <v>16</v>
      </c>
      <c r="G21" s="219"/>
      <c r="H21" s="218" t="s">
        <v>106</v>
      </c>
      <c r="I21" s="214"/>
      <c r="J21" s="215" t="s">
        <v>116</v>
      </c>
      <c r="K21" s="216"/>
      <c r="L21" s="216" t="s">
        <v>62</v>
      </c>
      <c r="M21" s="216" t="s">
        <v>62</v>
      </c>
      <c r="N21" s="216" t="s">
        <v>62</v>
      </c>
      <c r="O21" s="217">
        <v>1</v>
      </c>
      <c r="P21" s="216" t="s">
        <v>62</v>
      </c>
      <c r="Q21" s="216" t="s">
        <v>62</v>
      </c>
      <c r="R21" s="232" t="s">
        <v>62</v>
      </c>
    </row>
    <row r="22" spans="1:18" ht="25.5" customHeight="1" x14ac:dyDescent="0.25">
      <c r="A22" s="256" t="s">
        <v>80</v>
      </c>
      <c r="B22" s="196" t="s">
        <v>101</v>
      </c>
      <c r="C22" s="196" t="s">
        <v>6</v>
      </c>
      <c r="D22" s="196" t="s">
        <v>6</v>
      </c>
      <c r="E22" s="197" t="s">
        <v>6</v>
      </c>
      <c r="F22" s="200">
        <v>14</v>
      </c>
      <c r="G22" s="219"/>
      <c r="H22" s="218" t="s">
        <v>107</v>
      </c>
      <c r="I22" s="214"/>
      <c r="J22" s="215" t="s">
        <v>117</v>
      </c>
      <c r="K22" s="216"/>
      <c r="L22" s="216" t="s">
        <v>62</v>
      </c>
      <c r="M22" s="216" t="s">
        <v>62</v>
      </c>
      <c r="N22" s="216" t="s">
        <v>62</v>
      </c>
      <c r="O22" s="217">
        <v>1</v>
      </c>
      <c r="P22" s="216" t="s">
        <v>62</v>
      </c>
      <c r="Q22" s="216" t="s">
        <v>62</v>
      </c>
      <c r="R22" s="232" t="s">
        <v>62</v>
      </c>
    </row>
    <row r="23" spans="1:18" ht="25.5" customHeight="1" x14ac:dyDescent="0.25">
      <c r="A23" s="256" t="s">
        <v>80</v>
      </c>
      <c r="B23" s="196" t="s">
        <v>101</v>
      </c>
      <c r="C23" s="196" t="s">
        <v>6</v>
      </c>
      <c r="D23" s="196" t="s">
        <v>6</v>
      </c>
      <c r="E23" s="197" t="s">
        <v>6</v>
      </c>
      <c r="F23" s="200">
        <v>16</v>
      </c>
      <c r="G23" s="219"/>
      <c r="H23" s="218" t="s">
        <v>75</v>
      </c>
      <c r="I23" s="214"/>
      <c r="J23" s="215" t="s">
        <v>118</v>
      </c>
      <c r="K23" s="216"/>
      <c r="L23" s="216" t="s">
        <v>62</v>
      </c>
      <c r="M23" s="216" t="s">
        <v>62</v>
      </c>
      <c r="N23" s="216" t="s">
        <v>62</v>
      </c>
      <c r="O23" s="217">
        <v>1</v>
      </c>
      <c r="P23" s="216" t="s">
        <v>62</v>
      </c>
      <c r="Q23" s="216" t="s">
        <v>62</v>
      </c>
      <c r="R23" s="232" t="s">
        <v>62</v>
      </c>
    </row>
    <row r="24" spans="1:18" ht="39.75" customHeight="1" x14ac:dyDescent="0.25">
      <c r="A24" s="256" t="s">
        <v>80</v>
      </c>
      <c r="B24" s="196" t="s">
        <v>101</v>
      </c>
      <c r="C24" s="196" t="s">
        <v>6</v>
      </c>
      <c r="D24" s="196" t="s">
        <v>6</v>
      </c>
      <c r="E24" s="197" t="s">
        <v>6</v>
      </c>
      <c r="F24" s="200">
        <v>17</v>
      </c>
      <c r="G24" s="219"/>
      <c r="H24" s="218" t="s">
        <v>108</v>
      </c>
      <c r="I24" s="214"/>
      <c r="J24" s="215" t="s">
        <v>119</v>
      </c>
      <c r="K24" s="216"/>
      <c r="L24" s="216" t="s">
        <v>62</v>
      </c>
      <c r="M24" s="216" t="s">
        <v>62</v>
      </c>
      <c r="N24" s="216" t="s">
        <v>62</v>
      </c>
      <c r="O24" s="217">
        <v>1</v>
      </c>
      <c r="P24" s="216" t="s">
        <v>62</v>
      </c>
      <c r="Q24" s="216" t="s">
        <v>62</v>
      </c>
      <c r="R24" s="232" t="s">
        <v>62</v>
      </c>
    </row>
    <row r="25" spans="1:18" ht="12.75" customHeight="1" x14ac:dyDescent="0.25">
      <c r="A25" s="256" t="s">
        <v>80</v>
      </c>
      <c r="B25" s="196" t="s">
        <v>101</v>
      </c>
      <c r="C25" s="196" t="s">
        <v>6</v>
      </c>
      <c r="D25" s="196" t="s">
        <v>6</v>
      </c>
      <c r="E25" s="197" t="s">
        <v>6</v>
      </c>
      <c r="F25" s="161"/>
      <c r="G25" s="219"/>
      <c r="H25" s="213" t="s">
        <v>76</v>
      </c>
      <c r="I25" s="214"/>
      <c r="J25" s="215" t="s">
        <v>120</v>
      </c>
      <c r="K25" s="216"/>
      <c r="L25" s="216" t="s">
        <v>62</v>
      </c>
      <c r="M25" s="216" t="s">
        <v>62</v>
      </c>
      <c r="N25" s="216" t="s">
        <v>62</v>
      </c>
      <c r="O25" s="217">
        <v>1</v>
      </c>
      <c r="P25" s="216" t="s">
        <v>62</v>
      </c>
      <c r="Q25" s="216" t="s">
        <v>62</v>
      </c>
      <c r="R25" s="232" t="s">
        <v>62</v>
      </c>
    </row>
    <row r="26" spans="1:18" ht="12.75" customHeight="1" x14ac:dyDescent="0.25">
      <c r="A26" s="257" t="s">
        <v>80</v>
      </c>
      <c r="B26" s="201" t="s">
        <v>101</v>
      </c>
      <c r="C26" s="201" t="s">
        <v>6</v>
      </c>
      <c r="D26" s="201" t="s">
        <v>6</v>
      </c>
      <c r="E26" s="202" t="s">
        <v>6</v>
      </c>
      <c r="F26" s="203"/>
      <c r="G26" s="221"/>
      <c r="H26" s="222" t="s">
        <v>77</v>
      </c>
      <c r="I26" s="223"/>
      <c r="J26" s="224" t="s">
        <v>121</v>
      </c>
      <c r="K26" s="225"/>
      <c r="L26" s="225" t="s">
        <v>62</v>
      </c>
      <c r="M26" s="225" t="s">
        <v>62</v>
      </c>
      <c r="N26" s="225" t="s">
        <v>62</v>
      </c>
      <c r="O26" s="226">
        <v>1</v>
      </c>
      <c r="P26" s="225" t="s">
        <v>62</v>
      </c>
      <c r="Q26" s="225" t="s">
        <v>62</v>
      </c>
      <c r="R26" s="258" t="s">
        <v>62</v>
      </c>
    </row>
    <row r="27" spans="1:18" ht="12.75" customHeight="1" x14ac:dyDescent="0.25">
      <c r="A27" s="259"/>
      <c r="B27" s="227"/>
      <c r="C27" s="227"/>
      <c r="D27" s="227"/>
      <c r="E27" s="228"/>
      <c r="F27" s="229"/>
      <c r="G27" s="162"/>
      <c r="H27" s="162"/>
      <c r="I27" s="164"/>
      <c r="J27" s="165"/>
      <c r="K27" s="166"/>
      <c r="L27" s="166"/>
      <c r="M27" s="166"/>
      <c r="N27" s="166"/>
      <c r="O27" s="166"/>
      <c r="P27" s="166"/>
      <c r="Q27" s="167"/>
      <c r="R27" s="169"/>
    </row>
    <row r="28" spans="1:18" ht="25.5" customHeight="1" thickBot="1" x14ac:dyDescent="0.3">
      <c r="A28" s="262" t="s">
        <v>80</v>
      </c>
      <c r="B28" s="263" t="s">
        <v>101</v>
      </c>
      <c r="C28" s="263" t="s">
        <v>6</v>
      </c>
      <c r="D28" s="263" t="s">
        <v>6</v>
      </c>
      <c r="E28" s="264" t="s">
        <v>13</v>
      </c>
      <c r="F28" s="265"/>
      <c r="G28" s="576" t="s">
        <v>130</v>
      </c>
      <c r="H28" s="577"/>
      <c r="I28" s="266"/>
      <c r="J28" s="267" t="s">
        <v>145</v>
      </c>
      <c r="K28" s="268">
        <v>1</v>
      </c>
      <c r="L28" s="268">
        <v>1</v>
      </c>
      <c r="M28" s="268">
        <v>1</v>
      </c>
      <c r="N28" s="268" t="s">
        <v>239</v>
      </c>
      <c r="O28" s="268" t="s">
        <v>239</v>
      </c>
      <c r="P28" s="268">
        <v>1</v>
      </c>
      <c r="Q28" s="269">
        <v>1</v>
      </c>
      <c r="R28" s="270">
        <v>1</v>
      </c>
    </row>
    <row r="29" spans="1:18" ht="26.25" customHeight="1" thickTop="1" x14ac:dyDescent="0.25">
      <c r="A29" s="506" t="s">
        <v>80</v>
      </c>
      <c r="B29" s="507" t="s">
        <v>101</v>
      </c>
      <c r="C29" s="507" t="s">
        <v>6</v>
      </c>
      <c r="D29" s="507" t="s">
        <v>6</v>
      </c>
      <c r="E29" s="508" t="s">
        <v>13</v>
      </c>
      <c r="F29" s="509"/>
      <c r="G29" s="510"/>
      <c r="H29" s="511" t="s">
        <v>131</v>
      </c>
      <c r="I29" s="512"/>
      <c r="J29" s="513" t="s">
        <v>134</v>
      </c>
      <c r="K29" s="514"/>
      <c r="L29" s="514" t="s">
        <v>146</v>
      </c>
      <c r="M29" s="514" t="s">
        <v>146</v>
      </c>
      <c r="N29" s="515" t="s">
        <v>25</v>
      </c>
      <c r="O29" s="516">
        <v>0</v>
      </c>
      <c r="P29" s="514" t="s">
        <v>146</v>
      </c>
      <c r="Q29" s="517" t="s">
        <v>146</v>
      </c>
      <c r="R29" s="518">
        <v>1</v>
      </c>
    </row>
    <row r="30" spans="1:18" ht="25.5" customHeight="1" x14ac:dyDescent="0.25">
      <c r="A30" s="256" t="s">
        <v>80</v>
      </c>
      <c r="B30" s="196" t="s">
        <v>101</v>
      </c>
      <c r="C30" s="196" t="s">
        <v>6</v>
      </c>
      <c r="D30" s="196" t="s">
        <v>6</v>
      </c>
      <c r="E30" s="197" t="s">
        <v>13</v>
      </c>
      <c r="F30" s="161"/>
      <c r="G30" s="326"/>
      <c r="H30" s="327" t="s">
        <v>132</v>
      </c>
      <c r="I30" s="328"/>
      <c r="J30" s="329" t="s">
        <v>139</v>
      </c>
      <c r="K30" s="330"/>
      <c r="L30" s="330" t="s">
        <v>147</v>
      </c>
      <c r="M30" s="330" t="s">
        <v>147</v>
      </c>
      <c r="N30" s="330" t="s">
        <v>147</v>
      </c>
      <c r="O30" s="331">
        <v>1</v>
      </c>
      <c r="P30" s="330" t="s">
        <v>147</v>
      </c>
      <c r="Q30" s="332" t="s">
        <v>147</v>
      </c>
      <c r="R30" s="333">
        <v>1</v>
      </c>
    </row>
    <row r="31" spans="1:18" ht="39.75" customHeight="1" x14ac:dyDescent="0.25">
      <c r="A31" s="256" t="s">
        <v>80</v>
      </c>
      <c r="B31" s="196" t="s">
        <v>101</v>
      </c>
      <c r="C31" s="196" t="s">
        <v>6</v>
      </c>
      <c r="D31" s="196" t="s">
        <v>6</v>
      </c>
      <c r="E31" s="197" t="s">
        <v>13</v>
      </c>
      <c r="F31" s="161"/>
      <c r="G31" s="219"/>
      <c r="H31" s="218" t="s">
        <v>133</v>
      </c>
      <c r="I31" s="214"/>
      <c r="J31" s="230" t="s">
        <v>140</v>
      </c>
      <c r="K31" s="235"/>
      <c r="L31" s="235" t="s">
        <v>148</v>
      </c>
      <c r="M31" s="235" t="s">
        <v>148</v>
      </c>
      <c r="N31" s="235" t="s">
        <v>148</v>
      </c>
      <c r="O31" s="236">
        <v>1</v>
      </c>
      <c r="P31" s="235" t="s">
        <v>148</v>
      </c>
      <c r="Q31" s="235" t="s">
        <v>148</v>
      </c>
      <c r="R31" s="237">
        <v>1</v>
      </c>
    </row>
    <row r="32" spans="1:18" ht="25.5" customHeight="1" x14ac:dyDescent="0.25">
      <c r="A32" s="256" t="s">
        <v>80</v>
      </c>
      <c r="B32" s="196" t="s">
        <v>101</v>
      </c>
      <c r="C32" s="196" t="s">
        <v>6</v>
      </c>
      <c r="D32" s="196" t="s">
        <v>6</v>
      </c>
      <c r="E32" s="197" t="s">
        <v>13</v>
      </c>
      <c r="F32" s="161"/>
      <c r="G32" s="219"/>
      <c r="H32" s="218" t="s">
        <v>135</v>
      </c>
      <c r="I32" s="214"/>
      <c r="J32" s="215" t="s">
        <v>141</v>
      </c>
      <c r="K32" s="216"/>
      <c r="L32" s="216" t="s">
        <v>149</v>
      </c>
      <c r="M32" s="235" t="s">
        <v>90</v>
      </c>
      <c r="N32" s="216" t="s">
        <v>150</v>
      </c>
      <c r="O32" s="217">
        <v>0.26</v>
      </c>
      <c r="P32" s="216" t="s">
        <v>90</v>
      </c>
      <c r="Q32" s="231" t="s">
        <v>90</v>
      </c>
      <c r="R32" s="232" t="s">
        <v>90</v>
      </c>
    </row>
    <row r="33" spans="1:18" ht="26.25" customHeight="1" x14ac:dyDescent="0.25">
      <c r="A33" s="256" t="s">
        <v>80</v>
      </c>
      <c r="B33" s="196" t="s">
        <v>101</v>
      </c>
      <c r="C33" s="196" t="s">
        <v>6</v>
      </c>
      <c r="D33" s="196" t="s">
        <v>6</v>
      </c>
      <c r="E33" s="197" t="s">
        <v>13</v>
      </c>
      <c r="F33" s="161"/>
      <c r="G33" s="219"/>
      <c r="H33" s="218" t="s">
        <v>136</v>
      </c>
      <c r="I33" s="214"/>
      <c r="J33" s="215" t="s">
        <v>142</v>
      </c>
      <c r="K33" s="216"/>
      <c r="L33" s="216" t="s">
        <v>62</v>
      </c>
      <c r="M33" s="216" t="s">
        <v>62</v>
      </c>
      <c r="N33" s="216" t="s">
        <v>62</v>
      </c>
      <c r="O33" s="217">
        <v>1</v>
      </c>
      <c r="P33" s="216" t="s">
        <v>62</v>
      </c>
      <c r="Q33" s="231" t="s">
        <v>62</v>
      </c>
      <c r="R33" s="234">
        <v>1</v>
      </c>
    </row>
    <row r="34" spans="1:18" ht="39.75" customHeight="1" x14ac:dyDescent="0.25">
      <c r="A34" s="256" t="s">
        <v>80</v>
      </c>
      <c r="B34" s="196" t="s">
        <v>101</v>
      </c>
      <c r="C34" s="196" t="s">
        <v>6</v>
      </c>
      <c r="D34" s="196" t="s">
        <v>6</v>
      </c>
      <c r="E34" s="197" t="s">
        <v>13</v>
      </c>
      <c r="F34" s="161"/>
      <c r="G34" s="219"/>
      <c r="H34" s="218" t="s">
        <v>137</v>
      </c>
      <c r="I34" s="214"/>
      <c r="J34" s="215" t="s">
        <v>143</v>
      </c>
      <c r="K34" s="216"/>
      <c r="L34" s="216" t="s">
        <v>62</v>
      </c>
      <c r="M34" s="216" t="s">
        <v>62</v>
      </c>
      <c r="N34" s="216" t="s">
        <v>62</v>
      </c>
      <c r="O34" s="217">
        <v>1</v>
      </c>
      <c r="P34" s="216" t="s">
        <v>62</v>
      </c>
      <c r="Q34" s="231" t="s">
        <v>62</v>
      </c>
      <c r="R34" s="234">
        <v>1</v>
      </c>
    </row>
    <row r="35" spans="1:18" ht="39" customHeight="1" x14ac:dyDescent="0.25">
      <c r="A35" s="256" t="s">
        <v>80</v>
      </c>
      <c r="B35" s="196" t="s">
        <v>101</v>
      </c>
      <c r="C35" s="196" t="s">
        <v>6</v>
      </c>
      <c r="D35" s="196" t="s">
        <v>6</v>
      </c>
      <c r="E35" s="197" t="s">
        <v>13</v>
      </c>
      <c r="F35" s="161"/>
      <c r="G35" s="219"/>
      <c r="H35" s="218" t="s">
        <v>138</v>
      </c>
      <c r="I35" s="214"/>
      <c r="J35" s="215" t="s">
        <v>144</v>
      </c>
      <c r="K35" s="216"/>
      <c r="L35" s="216" t="s">
        <v>62</v>
      </c>
      <c r="M35" s="216" t="s">
        <v>62</v>
      </c>
      <c r="N35" s="216" t="s">
        <v>62</v>
      </c>
      <c r="O35" s="217">
        <v>1</v>
      </c>
      <c r="P35" s="216" t="s">
        <v>62</v>
      </c>
      <c r="Q35" s="231" t="s">
        <v>62</v>
      </c>
      <c r="R35" s="234">
        <v>1</v>
      </c>
    </row>
    <row r="36" spans="1:18" ht="12" customHeight="1" x14ac:dyDescent="0.25">
      <c r="A36" s="256"/>
      <c r="B36" s="196"/>
      <c r="C36" s="196"/>
      <c r="D36" s="196"/>
      <c r="E36" s="197"/>
      <c r="F36" s="161"/>
      <c r="G36" s="219"/>
      <c r="H36" s="218"/>
      <c r="I36" s="214"/>
      <c r="J36" s="215"/>
      <c r="K36" s="216"/>
      <c r="L36" s="216"/>
      <c r="M36" s="216"/>
      <c r="N36" s="216"/>
      <c r="O36" s="217"/>
      <c r="P36" s="216"/>
      <c r="Q36" s="231"/>
      <c r="R36" s="234"/>
    </row>
    <row r="37" spans="1:18" ht="39" customHeight="1" x14ac:dyDescent="0.25">
      <c r="A37" s="260" t="s">
        <v>80</v>
      </c>
      <c r="B37" s="194" t="s">
        <v>101</v>
      </c>
      <c r="C37" s="194" t="s">
        <v>6</v>
      </c>
      <c r="D37" s="194" t="s">
        <v>6</v>
      </c>
      <c r="E37" s="195" t="s">
        <v>16</v>
      </c>
      <c r="F37" s="161"/>
      <c r="G37" s="572" t="s">
        <v>151</v>
      </c>
      <c r="H37" s="573"/>
      <c r="I37" s="214"/>
      <c r="J37" s="239" t="s">
        <v>152</v>
      </c>
      <c r="K37" s="233">
        <v>1</v>
      </c>
      <c r="L37" s="233">
        <v>1</v>
      </c>
      <c r="M37" s="233">
        <v>1</v>
      </c>
      <c r="N37" s="233">
        <v>1</v>
      </c>
      <c r="O37" s="233">
        <v>1</v>
      </c>
      <c r="P37" s="233">
        <v>1</v>
      </c>
      <c r="Q37" s="233">
        <v>1</v>
      </c>
      <c r="R37" s="238">
        <v>1</v>
      </c>
    </row>
    <row r="38" spans="1:18" ht="39" customHeight="1" x14ac:dyDescent="0.25">
      <c r="A38" s="256">
        <v>5</v>
      </c>
      <c r="B38" s="196" t="s">
        <v>101</v>
      </c>
      <c r="C38" s="196" t="s">
        <v>6</v>
      </c>
      <c r="D38" s="196" t="s">
        <v>6</v>
      </c>
      <c r="E38" s="197" t="s">
        <v>16</v>
      </c>
      <c r="F38" s="198" t="s">
        <v>13</v>
      </c>
      <c r="G38" s="219"/>
      <c r="H38" s="218" t="s">
        <v>153</v>
      </c>
      <c r="I38" s="214"/>
      <c r="J38" s="215" t="s">
        <v>154</v>
      </c>
      <c r="K38" s="216"/>
      <c r="L38" s="216" t="s">
        <v>88</v>
      </c>
      <c r="M38" s="216" t="s">
        <v>88</v>
      </c>
      <c r="N38" s="216" t="s">
        <v>88</v>
      </c>
      <c r="O38" s="217">
        <v>1</v>
      </c>
      <c r="P38" s="216" t="s">
        <v>88</v>
      </c>
      <c r="Q38" s="231" t="s">
        <v>88</v>
      </c>
      <c r="R38" s="234">
        <v>1</v>
      </c>
    </row>
    <row r="39" spans="1:18" ht="14.25" customHeight="1" x14ac:dyDescent="0.25">
      <c r="A39" s="256"/>
      <c r="B39" s="196"/>
      <c r="C39" s="196"/>
      <c r="D39" s="196"/>
      <c r="E39" s="197"/>
      <c r="F39" s="161"/>
      <c r="G39" s="219"/>
      <c r="H39" s="218"/>
      <c r="I39" s="214"/>
      <c r="J39" s="215"/>
      <c r="K39" s="216"/>
      <c r="L39" s="216"/>
      <c r="M39" s="216"/>
      <c r="N39" s="216"/>
      <c r="O39" s="217"/>
      <c r="P39" s="216"/>
      <c r="Q39" s="231"/>
      <c r="R39" s="234"/>
    </row>
    <row r="40" spans="1:18" ht="39" customHeight="1" x14ac:dyDescent="0.25">
      <c r="A40" s="260" t="s">
        <v>80</v>
      </c>
      <c r="B40" s="194" t="s">
        <v>101</v>
      </c>
      <c r="C40" s="194" t="s">
        <v>6</v>
      </c>
      <c r="D40" s="194" t="s">
        <v>6</v>
      </c>
      <c r="E40" s="195" t="s">
        <v>33</v>
      </c>
      <c r="F40" s="161"/>
      <c r="G40" s="572" t="s">
        <v>155</v>
      </c>
      <c r="H40" s="573"/>
      <c r="I40" s="214"/>
      <c r="J40" s="239" t="s">
        <v>156</v>
      </c>
      <c r="K40" s="233">
        <v>1</v>
      </c>
      <c r="L40" s="233">
        <v>1</v>
      </c>
      <c r="M40" s="233">
        <v>1</v>
      </c>
      <c r="N40" s="233">
        <v>1</v>
      </c>
      <c r="O40" s="233">
        <v>1</v>
      </c>
      <c r="P40" s="233">
        <v>1</v>
      </c>
      <c r="Q40" s="233">
        <v>1</v>
      </c>
      <c r="R40" s="238">
        <v>1</v>
      </c>
    </row>
    <row r="41" spans="1:18" ht="39" customHeight="1" x14ac:dyDescent="0.25">
      <c r="A41" s="256">
        <v>5</v>
      </c>
      <c r="B41" s="196" t="s">
        <v>101</v>
      </c>
      <c r="C41" s="196" t="s">
        <v>6</v>
      </c>
      <c r="D41" s="196" t="s">
        <v>6</v>
      </c>
      <c r="E41" s="197" t="s">
        <v>33</v>
      </c>
      <c r="F41" s="198" t="s">
        <v>16</v>
      </c>
      <c r="G41" s="219"/>
      <c r="H41" s="218" t="s">
        <v>157</v>
      </c>
      <c r="I41" s="214"/>
      <c r="J41" s="215" t="s">
        <v>158</v>
      </c>
      <c r="K41" s="216"/>
      <c r="L41" s="216" t="s">
        <v>159</v>
      </c>
      <c r="M41" s="216" t="s">
        <v>159</v>
      </c>
      <c r="N41" s="216" t="s">
        <v>159</v>
      </c>
      <c r="O41" s="217">
        <v>1</v>
      </c>
      <c r="P41" s="216" t="s">
        <v>159</v>
      </c>
      <c r="Q41" s="231" t="s">
        <v>159</v>
      </c>
      <c r="R41" s="234">
        <v>1</v>
      </c>
    </row>
    <row r="42" spans="1:18" ht="10.5" customHeight="1" x14ac:dyDescent="0.25">
      <c r="A42" s="256"/>
      <c r="B42" s="196"/>
      <c r="C42" s="196"/>
      <c r="D42" s="196"/>
      <c r="E42" s="197"/>
      <c r="F42" s="161"/>
      <c r="G42" s="219"/>
      <c r="H42" s="218"/>
      <c r="I42" s="214"/>
      <c r="J42" s="215"/>
      <c r="K42" s="216"/>
      <c r="L42" s="216"/>
      <c r="M42" s="216"/>
      <c r="N42" s="216"/>
      <c r="O42" s="217"/>
      <c r="P42" s="216"/>
      <c r="Q42" s="231"/>
      <c r="R42" s="234"/>
    </row>
    <row r="43" spans="1:18" ht="39" customHeight="1" x14ac:dyDescent="0.25">
      <c r="A43" s="260" t="s">
        <v>80</v>
      </c>
      <c r="B43" s="194" t="s">
        <v>101</v>
      </c>
      <c r="C43" s="194" t="s">
        <v>6</v>
      </c>
      <c r="D43" s="194" t="s">
        <v>6</v>
      </c>
      <c r="E43" s="195" t="s">
        <v>31</v>
      </c>
      <c r="F43" s="161"/>
      <c r="G43" s="572" t="s">
        <v>160</v>
      </c>
      <c r="H43" s="573"/>
      <c r="I43" s="214"/>
      <c r="J43" s="239" t="s">
        <v>156</v>
      </c>
      <c r="K43" s="233">
        <v>1</v>
      </c>
      <c r="L43" s="233">
        <v>1</v>
      </c>
      <c r="M43" s="233">
        <v>1</v>
      </c>
      <c r="N43" s="233">
        <v>1</v>
      </c>
      <c r="O43" s="233">
        <v>1</v>
      </c>
      <c r="P43" s="233">
        <v>1</v>
      </c>
      <c r="Q43" s="233">
        <v>1</v>
      </c>
      <c r="R43" s="238">
        <v>1</v>
      </c>
    </row>
    <row r="44" spans="1:18" ht="39" customHeight="1" x14ac:dyDescent="0.25">
      <c r="A44" s="256">
        <v>5</v>
      </c>
      <c r="B44" s="196" t="s">
        <v>101</v>
      </c>
      <c r="C44" s="196" t="s">
        <v>6</v>
      </c>
      <c r="D44" s="196" t="s">
        <v>6</v>
      </c>
      <c r="E44" s="197" t="s">
        <v>31</v>
      </c>
      <c r="F44" s="198" t="s">
        <v>6</v>
      </c>
      <c r="G44" s="219"/>
      <c r="H44" s="218" t="s">
        <v>161</v>
      </c>
      <c r="I44" s="214"/>
      <c r="J44" s="215" t="s">
        <v>162</v>
      </c>
      <c r="K44" s="216"/>
      <c r="L44" s="216" t="s">
        <v>62</v>
      </c>
      <c r="M44" s="216" t="s">
        <v>62</v>
      </c>
      <c r="N44" s="216" t="s">
        <v>62</v>
      </c>
      <c r="O44" s="217">
        <v>1</v>
      </c>
      <c r="P44" s="216" t="s">
        <v>62</v>
      </c>
      <c r="Q44" s="231" t="s">
        <v>62</v>
      </c>
      <c r="R44" s="234">
        <v>1</v>
      </c>
    </row>
    <row r="45" spans="1:18" ht="39" customHeight="1" x14ac:dyDescent="0.25">
      <c r="A45" s="256">
        <v>5</v>
      </c>
      <c r="B45" s="196" t="s">
        <v>101</v>
      </c>
      <c r="C45" s="196" t="s">
        <v>6</v>
      </c>
      <c r="D45" s="196" t="s">
        <v>6</v>
      </c>
      <c r="E45" s="197" t="s">
        <v>31</v>
      </c>
      <c r="F45" s="198" t="s">
        <v>32</v>
      </c>
      <c r="G45" s="219"/>
      <c r="H45" s="218" t="s">
        <v>65</v>
      </c>
      <c r="I45" s="214"/>
      <c r="J45" s="215" t="s">
        <v>163</v>
      </c>
      <c r="K45" s="216"/>
      <c r="L45" s="216" t="s">
        <v>62</v>
      </c>
      <c r="M45" s="216" t="s">
        <v>62</v>
      </c>
      <c r="N45" s="216" t="s">
        <v>62</v>
      </c>
      <c r="O45" s="217">
        <v>1</v>
      </c>
      <c r="P45" s="216" t="s">
        <v>62</v>
      </c>
      <c r="Q45" s="231" t="s">
        <v>62</v>
      </c>
      <c r="R45" s="234">
        <v>1</v>
      </c>
    </row>
    <row r="46" spans="1:18" ht="39" customHeight="1" x14ac:dyDescent="0.25">
      <c r="A46" s="256"/>
      <c r="B46" s="196"/>
      <c r="C46" s="196"/>
      <c r="D46" s="196"/>
      <c r="E46" s="197"/>
      <c r="F46" s="161"/>
      <c r="G46" s="219"/>
      <c r="H46" s="218" t="s">
        <v>164</v>
      </c>
      <c r="I46" s="214"/>
      <c r="J46" s="215" t="s">
        <v>165</v>
      </c>
      <c r="K46" s="216"/>
      <c r="L46" s="216" t="s">
        <v>62</v>
      </c>
      <c r="M46" s="216" t="s">
        <v>62</v>
      </c>
      <c r="N46" s="216" t="s">
        <v>62</v>
      </c>
      <c r="O46" s="217">
        <v>1</v>
      </c>
      <c r="P46" s="216" t="s">
        <v>62</v>
      </c>
      <c r="Q46" s="231" t="s">
        <v>62</v>
      </c>
      <c r="R46" s="234">
        <v>1</v>
      </c>
    </row>
    <row r="47" spans="1:18" ht="12.75" customHeight="1" x14ac:dyDescent="0.25">
      <c r="A47" s="256"/>
      <c r="B47" s="196"/>
      <c r="C47" s="196"/>
      <c r="D47" s="196"/>
      <c r="E47" s="197"/>
      <c r="F47" s="161"/>
      <c r="G47" s="214"/>
      <c r="H47" s="218"/>
      <c r="I47" s="214"/>
      <c r="J47" s="215"/>
      <c r="K47" s="216"/>
      <c r="L47" s="216"/>
      <c r="M47" s="216"/>
      <c r="N47" s="216"/>
      <c r="O47" s="217"/>
      <c r="P47" s="216"/>
      <c r="Q47" s="231"/>
      <c r="R47" s="234"/>
    </row>
    <row r="48" spans="1:18" ht="12.75" customHeight="1" x14ac:dyDescent="0.25">
      <c r="A48" s="251"/>
      <c r="B48" s="160"/>
      <c r="C48" s="160"/>
      <c r="D48" s="160"/>
      <c r="E48" s="191"/>
      <c r="F48" s="161"/>
      <c r="G48" s="219"/>
      <c r="H48" s="219"/>
      <c r="I48" s="214"/>
      <c r="J48" s="278"/>
      <c r="K48" s="279"/>
      <c r="L48" s="279"/>
      <c r="M48" s="279"/>
      <c r="N48" s="279"/>
      <c r="O48" s="279"/>
      <c r="P48" s="279"/>
      <c r="Q48" s="280"/>
      <c r="R48" s="281"/>
    </row>
    <row r="49" spans="1:18" ht="15" customHeight="1" x14ac:dyDescent="0.25">
      <c r="A49" s="252" t="s">
        <v>80</v>
      </c>
      <c r="B49" s="170" t="s">
        <v>101</v>
      </c>
      <c r="C49" s="170" t="s">
        <v>101</v>
      </c>
      <c r="D49" s="170" t="s">
        <v>6</v>
      </c>
      <c r="E49" s="192">
        <v>10</v>
      </c>
      <c r="F49" s="161"/>
      <c r="G49" s="282" t="s">
        <v>9</v>
      </c>
      <c r="H49" s="283"/>
      <c r="I49" s="567" t="s">
        <v>11</v>
      </c>
      <c r="J49" s="566"/>
      <c r="K49" s="284">
        <v>0.4</v>
      </c>
      <c r="L49" s="284">
        <v>0.2</v>
      </c>
      <c r="M49" s="284">
        <v>0.4</v>
      </c>
      <c r="N49" s="284" t="s">
        <v>244</v>
      </c>
      <c r="O49" s="284" t="s">
        <v>241</v>
      </c>
      <c r="P49" s="284">
        <v>0.6</v>
      </c>
      <c r="Q49" s="285">
        <v>0.6</v>
      </c>
      <c r="R49" s="286">
        <v>1</v>
      </c>
    </row>
    <row r="50" spans="1:18" ht="15" customHeight="1" x14ac:dyDescent="0.25">
      <c r="A50" s="251"/>
      <c r="B50" s="160"/>
      <c r="C50" s="160"/>
      <c r="D50" s="160"/>
      <c r="E50" s="191"/>
      <c r="F50" s="161"/>
      <c r="G50" s="219" t="s">
        <v>10</v>
      </c>
      <c r="H50" s="287"/>
      <c r="I50" s="565" t="s">
        <v>12</v>
      </c>
      <c r="J50" s="566"/>
      <c r="K50" s="279"/>
      <c r="L50" s="279"/>
      <c r="M50" s="279"/>
      <c r="N50" s="279"/>
      <c r="O50" s="279"/>
      <c r="P50" s="279"/>
      <c r="Q50" s="280"/>
      <c r="R50" s="281"/>
    </row>
    <row r="51" spans="1:18" ht="39" thickBot="1" x14ac:dyDescent="0.3">
      <c r="A51" s="305" t="s">
        <v>80</v>
      </c>
      <c r="B51" s="306" t="s">
        <v>101</v>
      </c>
      <c r="C51" s="306" t="s">
        <v>101</v>
      </c>
      <c r="D51" s="306" t="s">
        <v>6</v>
      </c>
      <c r="E51" s="307">
        <v>10</v>
      </c>
      <c r="F51" s="308" t="s">
        <v>6</v>
      </c>
      <c r="G51" s="309"/>
      <c r="H51" s="310" t="s">
        <v>66</v>
      </c>
      <c r="I51" s="311"/>
      <c r="J51" s="310" t="s">
        <v>166</v>
      </c>
      <c r="K51" s="312" t="s">
        <v>167</v>
      </c>
      <c r="L51" s="312" t="s">
        <v>167</v>
      </c>
      <c r="M51" s="312" t="s">
        <v>167</v>
      </c>
      <c r="N51" s="312" t="s">
        <v>167</v>
      </c>
      <c r="O51" s="313">
        <v>1</v>
      </c>
      <c r="P51" s="312" t="s">
        <v>167</v>
      </c>
      <c r="Q51" s="312" t="s">
        <v>167</v>
      </c>
      <c r="R51" s="314">
        <v>1</v>
      </c>
    </row>
    <row r="52" spans="1:18" ht="56.25" customHeight="1" thickTop="1" x14ac:dyDescent="0.25">
      <c r="A52" s="271" t="s">
        <v>80</v>
      </c>
      <c r="B52" s="272" t="s">
        <v>101</v>
      </c>
      <c r="C52" s="272" t="s">
        <v>101</v>
      </c>
      <c r="D52" s="272" t="s">
        <v>6</v>
      </c>
      <c r="E52" s="273">
        <v>10</v>
      </c>
      <c r="F52" s="315" t="s">
        <v>13</v>
      </c>
      <c r="G52" s="316"/>
      <c r="H52" s="317" t="s">
        <v>168</v>
      </c>
      <c r="I52" s="318"/>
      <c r="J52" s="317" t="s">
        <v>169</v>
      </c>
      <c r="K52" s="319" t="s">
        <v>15</v>
      </c>
      <c r="L52" s="320" t="s">
        <v>15</v>
      </c>
      <c r="M52" s="320" t="s">
        <v>15</v>
      </c>
      <c r="N52" s="320" t="s">
        <v>15</v>
      </c>
      <c r="O52" s="321">
        <v>1</v>
      </c>
      <c r="P52" s="320" t="s">
        <v>15</v>
      </c>
      <c r="Q52" s="319" t="s">
        <v>15</v>
      </c>
      <c r="R52" s="322">
        <v>1</v>
      </c>
    </row>
    <row r="53" spans="1:18" ht="27.75" customHeight="1" x14ac:dyDescent="0.25">
      <c r="A53" s="519" t="s">
        <v>80</v>
      </c>
      <c r="B53" s="520" t="s">
        <v>101</v>
      </c>
      <c r="C53" s="520" t="s">
        <v>101</v>
      </c>
      <c r="D53" s="520" t="s">
        <v>6</v>
      </c>
      <c r="E53" s="521">
        <v>10</v>
      </c>
      <c r="F53" s="522" t="s">
        <v>16</v>
      </c>
      <c r="G53" s="523"/>
      <c r="H53" s="524" t="s">
        <v>247</v>
      </c>
      <c r="I53" s="525"/>
      <c r="J53" s="524" t="s">
        <v>170</v>
      </c>
      <c r="K53" s="526" t="s">
        <v>68</v>
      </c>
      <c r="L53" s="527" t="s">
        <v>68</v>
      </c>
      <c r="M53" s="527" t="s">
        <v>68</v>
      </c>
      <c r="N53" s="528" t="s">
        <v>25</v>
      </c>
      <c r="O53" s="529" t="s">
        <v>240</v>
      </c>
      <c r="P53" s="527" t="s">
        <v>68</v>
      </c>
      <c r="Q53" s="526" t="s">
        <v>68</v>
      </c>
      <c r="R53" s="530">
        <v>1</v>
      </c>
    </row>
    <row r="54" spans="1:18" ht="28.5" customHeight="1" x14ac:dyDescent="0.25">
      <c r="A54" s="256" t="s">
        <v>80</v>
      </c>
      <c r="B54" s="196" t="s">
        <v>101</v>
      </c>
      <c r="C54" s="196" t="s">
        <v>101</v>
      </c>
      <c r="D54" s="196" t="s">
        <v>6</v>
      </c>
      <c r="E54" s="197">
        <v>10</v>
      </c>
      <c r="F54" s="198"/>
      <c r="G54" s="213"/>
      <c r="H54" s="215" t="s">
        <v>171</v>
      </c>
      <c r="I54" s="288"/>
      <c r="J54" s="215" t="s">
        <v>172</v>
      </c>
      <c r="K54" s="292" t="s">
        <v>173</v>
      </c>
      <c r="L54" s="292" t="s">
        <v>173</v>
      </c>
      <c r="M54" s="292" t="s">
        <v>173</v>
      </c>
      <c r="N54" s="292" t="s">
        <v>173</v>
      </c>
      <c r="O54" s="293" t="s">
        <v>174</v>
      </c>
      <c r="P54" s="292" t="s">
        <v>173</v>
      </c>
      <c r="Q54" s="292" t="s">
        <v>173</v>
      </c>
      <c r="R54" s="294">
        <v>1</v>
      </c>
    </row>
    <row r="55" spans="1:18" ht="38.25" x14ac:dyDescent="0.25">
      <c r="A55" s="256" t="s">
        <v>80</v>
      </c>
      <c r="B55" s="196" t="s">
        <v>101</v>
      </c>
      <c r="C55" s="196" t="s">
        <v>101</v>
      </c>
      <c r="D55" s="196" t="s">
        <v>6</v>
      </c>
      <c r="E55" s="197">
        <v>10</v>
      </c>
      <c r="F55" s="198"/>
      <c r="G55" s="213"/>
      <c r="H55" s="215" t="s">
        <v>175</v>
      </c>
      <c r="I55" s="288"/>
      <c r="J55" s="215" t="s">
        <v>176</v>
      </c>
      <c r="K55" s="290" t="s">
        <v>68</v>
      </c>
      <c r="L55" s="291" t="s">
        <v>68</v>
      </c>
      <c r="M55" s="291" t="s">
        <v>68</v>
      </c>
      <c r="N55" s="291" t="s">
        <v>68</v>
      </c>
      <c r="O55" s="217">
        <v>1</v>
      </c>
      <c r="P55" s="291" t="s">
        <v>68</v>
      </c>
      <c r="Q55" s="290" t="s">
        <v>68</v>
      </c>
      <c r="R55" s="289">
        <v>1</v>
      </c>
    </row>
    <row r="56" spans="1:18" s="3" customFormat="1" ht="51" x14ac:dyDescent="0.25">
      <c r="A56" s="256" t="s">
        <v>80</v>
      </c>
      <c r="B56" s="196" t="s">
        <v>101</v>
      </c>
      <c r="C56" s="196" t="s">
        <v>101</v>
      </c>
      <c r="D56" s="196" t="s">
        <v>6</v>
      </c>
      <c r="E56" s="197">
        <v>10</v>
      </c>
      <c r="F56" s="198"/>
      <c r="G56" s="213"/>
      <c r="H56" s="215" t="s">
        <v>177</v>
      </c>
      <c r="I56" s="288"/>
      <c r="J56" s="215" t="s">
        <v>238</v>
      </c>
      <c r="K56" s="295" t="s">
        <v>178</v>
      </c>
      <c r="L56" s="295" t="s">
        <v>178</v>
      </c>
      <c r="M56" s="295" t="s">
        <v>178</v>
      </c>
      <c r="N56" s="295" t="s">
        <v>178</v>
      </c>
      <c r="O56" s="217">
        <v>1</v>
      </c>
      <c r="P56" s="295" t="s">
        <v>178</v>
      </c>
      <c r="Q56" s="295" t="s">
        <v>178</v>
      </c>
      <c r="R56" s="289">
        <v>1</v>
      </c>
    </row>
    <row r="57" spans="1:18" ht="42" customHeight="1" x14ac:dyDescent="0.25">
      <c r="A57" s="256" t="s">
        <v>80</v>
      </c>
      <c r="B57" s="196" t="s">
        <v>101</v>
      </c>
      <c r="C57" s="196" t="s">
        <v>101</v>
      </c>
      <c r="D57" s="196" t="s">
        <v>6</v>
      </c>
      <c r="E57" s="197">
        <v>10</v>
      </c>
      <c r="F57" s="198"/>
      <c r="G57" s="213"/>
      <c r="H57" s="215" t="s">
        <v>179</v>
      </c>
      <c r="I57" s="288"/>
      <c r="J57" s="215" t="s">
        <v>180</v>
      </c>
      <c r="K57" s="290" t="s">
        <v>68</v>
      </c>
      <c r="L57" s="291" t="s">
        <v>68</v>
      </c>
      <c r="M57" s="291" t="s">
        <v>68</v>
      </c>
      <c r="N57" s="291" t="s">
        <v>68</v>
      </c>
      <c r="O57" s="217">
        <v>1</v>
      </c>
      <c r="P57" s="291" t="s">
        <v>68</v>
      </c>
      <c r="Q57" s="290" t="s">
        <v>68</v>
      </c>
      <c r="R57" s="289">
        <v>1</v>
      </c>
    </row>
    <row r="58" spans="1:18" ht="25.5" x14ac:dyDescent="0.25">
      <c r="A58" s="256" t="s">
        <v>80</v>
      </c>
      <c r="B58" s="196" t="s">
        <v>101</v>
      </c>
      <c r="C58" s="196" t="s">
        <v>101</v>
      </c>
      <c r="D58" s="196" t="s">
        <v>6</v>
      </c>
      <c r="E58" s="197">
        <v>10</v>
      </c>
      <c r="F58" s="198"/>
      <c r="G58" s="213"/>
      <c r="H58" s="215" t="s">
        <v>181</v>
      </c>
      <c r="I58" s="288"/>
      <c r="J58" s="215" t="s">
        <v>182</v>
      </c>
      <c r="K58" s="290" t="s">
        <v>68</v>
      </c>
      <c r="L58" s="291" t="s">
        <v>68</v>
      </c>
      <c r="M58" s="291" t="s">
        <v>68</v>
      </c>
      <c r="N58" s="291" t="s">
        <v>68</v>
      </c>
      <c r="O58" s="217">
        <v>1</v>
      </c>
      <c r="P58" s="291" t="s">
        <v>68</v>
      </c>
      <c r="Q58" s="290" t="s">
        <v>68</v>
      </c>
      <c r="R58" s="289">
        <v>1</v>
      </c>
    </row>
    <row r="59" spans="1:18" ht="38.25" x14ac:dyDescent="0.25">
      <c r="A59" s="256" t="s">
        <v>80</v>
      </c>
      <c r="B59" s="196" t="s">
        <v>101</v>
      </c>
      <c r="C59" s="196" t="s">
        <v>101</v>
      </c>
      <c r="D59" s="196" t="s">
        <v>6</v>
      </c>
      <c r="E59" s="197">
        <v>10</v>
      </c>
      <c r="F59" s="198"/>
      <c r="G59" s="213"/>
      <c r="H59" s="215" t="s">
        <v>183</v>
      </c>
      <c r="I59" s="288"/>
      <c r="J59" s="215" t="s">
        <v>184</v>
      </c>
      <c r="K59" s="295" t="s">
        <v>38</v>
      </c>
      <c r="L59" s="296" t="s">
        <v>38</v>
      </c>
      <c r="M59" s="296" t="s">
        <v>38</v>
      </c>
      <c r="N59" s="296" t="s">
        <v>38</v>
      </c>
      <c r="O59" s="297">
        <v>1</v>
      </c>
      <c r="P59" s="296" t="s">
        <v>38</v>
      </c>
      <c r="Q59" s="295" t="s">
        <v>38</v>
      </c>
      <c r="R59" s="289">
        <v>1</v>
      </c>
    </row>
    <row r="60" spans="1:18" x14ac:dyDescent="0.25">
      <c r="A60" s="261"/>
      <c r="B60" s="171"/>
      <c r="C60" s="171"/>
      <c r="D60" s="171"/>
      <c r="E60" s="193"/>
      <c r="F60" s="173"/>
      <c r="G60" s="213"/>
      <c r="H60" s="213"/>
      <c r="I60" s="288"/>
      <c r="J60" s="278"/>
      <c r="K60" s="298"/>
      <c r="L60" s="298"/>
      <c r="M60" s="298"/>
      <c r="N60" s="298"/>
      <c r="O60" s="279"/>
      <c r="P60" s="298"/>
      <c r="Q60" s="298"/>
      <c r="R60" s="299"/>
    </row>
    <row r="61" spans="1:18" ht="33" customHeight="1" x14ac:dyDescent="0.25">
      <c r="A61" s="260" t="s">
        <v>80</v>
      </c>
      <c r="B61" s="194" t="s">
        <v>101</v>
      </c>
      <c r="C61" s="194" t="s">
        <v>101</v>
      </c>
      <c r="D61" s="194" t="s">
        <v>6</v>
      </c>
      <c r="E61" s="240">
        <v>11</v>
      </c>
      <c r="F61" s="199"/>
      <c r="G61" s="572" t="s">
        <v>211</v>
      </c>
      <c r="H61" s="573"/>
      <c r="I61" s="567"/>
      <c r="J61" s="566"/>
      <c r="K61" s="300" t="s">
        <v>187</v>
      </c>
      <c r="L61" s="300" t="s">
        <v>188</v>
      </c>
      <c r="M61" s="300" t="s">
        <v>187</v>
      </c>
      <c r="N61" s="233" t="s">
        <v>245</v>
      </c>
      <c r="O61" s="334" t="s">
        <v>242</v>
      </c>
      <c r="P61" s="300" t="s">
        <v>186</v>
      </c>
      <c r="Q61" s="300" t="s">
        <v>186</v>
      </c>
      <c r="R61" s="302" t="s">
        <v>174</v>
      </c>
    </row>
    <row r="62" spans="1:18" ht="39.75" customHeight="1" x14ac:dyDescent="0.25">
      <c r="A62" s="256" t="s">
        <v>80</v>
      </c>
      <c r="B62" s="196" t="s">
        <v>101</v>
      </c>
      <c r="C62" s="196" t="s">
        <v>101</v>
      </c>
      <c r="D62" s="196" t="s">
        <v>6</v>
      </c>
      <c r="E62" s="197" t="s">
        <v>185</v>
      </c>
      <c r="F62" s="172"/>
      <c r="G62" s="213"/>
      <c r="H62" s="215" t="s">
        <v>189</v>
      </c>
      <c r="I62" s="288"/>
      <c r="J62" s="215" t="s">
        <v>190</v>
      </c>
      <c r="K62" s="296" t="s">
        <v>38</v>
      </c>
      <c r="L62" s="296" t="s">
        <v>38</v>
      </c>
      <c r="M62" s="296" t="s">
        <v>38</v>
      </c>
      <c r="N62" s="296" t="s">
        <v>38</v>
      </c>
      <c r="O62" s="217">
        <v>1</v>
      </c>
      <c r="P62" s="296" t="s">
        <v>38</v>
      </c>
      <c r="Q62" s="296" t="s">
        <v>38</v>
      </c>
      <c r="R62" s="289">
        <v>1</v>
      </c>
    </row>
    <row r="63" spans="1:18" ht="38.25" x14ac:dyDescent="0.25">
      <c r="A63" s="519" t="s">
        <v>80</v>
      </c>
      <c r="B63" s="520" t="s">
        <v>101</v>
      </c>
      <c r="C63" s="520" t="s">
        <v>101</v>
      </c>
      <c r="D63" s="520" t="s">
        <v>6</v>
      </c>
      <c r="E63" s="521" t="s">
        <v>185</v>
      </c>
      <c r="F63" s="531"/>
      <c r="G63" s="523"/>
      <c r="H63" s="524" t="s">
        <v>191</v>
      </c>
      <c r="I63" s="525"/>
      <c r="J63" s="524" t="s">
        <v>192</v>
      </c>
      <c r="K63" s="532" t="s">
        <v>38</v>
      </c>
      <c r="L63" s="532" t="s">
        <v>38</v>
      </c>
      <c r="M63" s="532" t="s">
        <v>38</v>
      </c>
      <c r="N63" s="533" t="s">
        <v>25</v>
      </c>
      <c r="O63" s="529" t="s">
        <v>240</v>
      </c>
      <c r="P63" s="532" t="s">
        <v>38</v>
      </c>
      <c r="Q63" s="532" t="s">
        <v>38</v>
      </c>
      <c r="R63" s="534">
        <v>1</v>
      </c>
    </row>
    <row r="64" spans="1:18" ht="28.5" customHeight="1" x14ac:dyDescent="0.25">
      <c r="A64" s="519" t="s">
        <v>80</v>
      </c>
      <c r="B64" s="520" t="s">
        <v>101</v>
      </c>
      <c r="C64" s="520" t="s">
        <v>101</v>
      </c>
      <c r="D64" s="520" t="s">
        <v>6</v>
      </c>
      <c r="E64" s="521" t="s">
        <v>185</v>
      </c>
      <c r="F64" s="535"/>
      <c r="G64" s="523"/>
      <c r="H64" s="524" t="s">
        <v>193</v>
      </c>
      <c r="I64" s="525"/>
      <c r="J64" s="524" t="s">
        <v>194</v>
      </c>
      <c r="K64" s="532" t="s">
        <v>38</v>
      </c>
      <c r="L64" s="532" t="s">
        <v>38</v>
      </c>
      <c r="M64" s="532" t="s">
        <v>38</v>
      </c>
      <c r="N64" s="533" t="s">
        <v>25</v>
      </c>
      <c r="O64" s="529" t="s">
        <v>240</v>
      </c>
      <c r="P64" s="532" t="s">
        <v>38</v>
      </c>
      <c r="Q64" s="532" t="s">
        <v>38</v>
      </c>
      <c r="R64" s="534">
        <v>1</v>
      </c>
    </row>
    <row r="65" spans="1:18" ht="42" customHeight="1" x14ac:dyDescent="0.25">
      <c r="A65" s="256" t="s">
        <v>80</v>
      </c>
      <c r="B65" s="196" t="s">
        <v>101</v>
      </c>
      <c r="C65" s="196" t="s">
        <v>101</v>
      </c>
      <c r="D65" s="196" t="s">
        <v>6</v>
      </c>
      <c r="E65" s="197" t="s">
        <v>185</v>
      </c>
      <c r="F65" s="173"/>
      <c r="G65" s="213"/>
      <c r="H65" s="215" t="s">
        <v>195</v>
      </c>
      <c r="I65" s="288"/>
      <c r="J65" s="215" t="s">
        <v>196</v>
      </c>
      <c r="K65" s="296" t="s">
        <v>38</v>
      </c>
      <c r="L65" s="296" t="s">
        <v>38</v>
      </c>
      <c r="M65" s="296" t="s">
        <v>38</v>
      </c>
      <c r="N65" s="296" t="s">
        <v>38</v>
      </c>
      <c r="O65" s="217">
        <v>1</v>
      </c>
      <c r="P65" s="296" t="s">
        <v>38</v>
      </c>
      <c r="Q65" s="296" t="s">
        <v>38</v>
      </c>
      <c r="R65" s="234">
        <v>1</v>
      </c>
    </row>
    <row r="66" spans="1:18" ht="25.5" x14ac:dyDescent="0.25">
      <c r="A66" s="256" t="s">
        <v>80</v>
      </c>
      <c r="B66" s="196" t="s">
        <v>101</v>
      </c>
      <c r="C66" s="196" t="s">
        <v>101</v>
      </c>
      <c r="D66" s="196" t="s">
        <v>6</v>
      </c>
      <c r="E66" s="197" t="s">
        <v>185</v>
      </c>
      <c r="F66" s="173"/>
      <c r="G66" s="213"/>
      <c r="H66" s="215" t="s">
        <v>48</v>
      </c>
      <c r="I66" s="288"/>
      <c r="J66" s="215" t="s">
        <v>197</v>
      </c>
      <c r="K66" s="296" t="s">
        <v>38</v>
      </c>
      <c r="L66" s="296" t="s">
        <v>38</v>
      </c>
      <c r="M66" s="296" t="s">
        <v>38</v>
      </c>
      <c r="N66" s="296" t="s">
        <v>38</v>
      </c>
      <c r="O66" s="217">
        <v>1</v>
      </c>
      <c r="P66" s="296" t="s">
        <v>38</v>
      </c>
      <c r="Q66" s="296" t="s">
        <v>38</v>
      </c>
      <c r="R66" s="234">
        <v>1</v>
      </c>
    </row>
    <row r="67" spans="1:18" ht="38.25" x14ac:dyDescent="0.25">
      <c r="A67" s="256" t="s">
        <v>80</v>
      </c>
      <c r="B67" s="196" t="s">
        <v>101</v>
      </c>
      <c r="C67" s="196" t="s">
        <v>101</v>
      </c>
      <c r="D67" s="196" t="s">
        <v>6</v>
      </c>
      <c r="E67" s="197" t="s">
        <v>185</v>
      </c>
      <c r="F67" s="173"/>
      <c r="G67" s="213"/>
      <c r="H67" s="215" t="s">
        <v>198</v>
      </c>
      <c r="I67" s="288"/>
      <c r="J67" s="215" t="s">
        <v>199</v>
      </c>
      <c r="K67" s="296" t="s">
        <v>38</v>
      </c>
      <c r="L67" s="296" t="s">
        <v>38</v>
      </c>
      <c r="M67" s="296" t="s">
        <v>38</v>
      </c>
      <c r="N67" s="296" t="s">
        <v>38</v>
      </c>
      <c r="O67" s="217">
        <v>1</v>
      </c>
      <c r="P67" s="296" t="s">
        <v>38</v>
      </c>
      <c r="Q67" s="296" t="s">
        <v>38</v>
      </c>
      <c r="R67" s="234">
        <v>1</v>
      </c>
    </row>
    <row r="68" spans="1:18" ht="26.25" x14ac:dyDescent="0.25">
      <c r="A68" s="256" t="s">
        <v>80</v>
      </c>
      <c r="B68" s="196" t="s">
        <v>101</v>
      </c>
      <c r="C68" s="196" t="s">
        <v>101</v>
      </c>
      <c r="D68" s="196" t="s">
        <v>6</v>
      </c>
      <c r="E68" s="197" t="s">
        <v>185</v>
      </c>
      <c r="F68" s="172"/>
      <c r="G68" s="213"/>
      <c r="H68" s="303" t="s">
        <v>200</v>
      </c>
      <c r="I68" s="288"/>
      <c r="J68" s="215" t="s">
        <v>201</v>
      </c>
      <c r="K68" s="296" t="s">
        <v>38</v>
      </c>
      <c r="L68" s="296" t="s">
        <v>38</v>
      </c>
      <c r="M68" s="296" t="s">
        <v>38</v>
      </c>
      <c r="N68" s="296" t="s">
        <v>38</v>
      </c>
      <c r="O68" s="217">
        <v>1</v>
      </c>
      <c r="P68" s="296" t="s">
        <v>38</v>
      </c>
      <c r="Q68" s="296" t="s">
        <v>38</v>
      </c>
      <c r="R68" s="234">
        <v>1</v>
      </c>
    </row>
    <row r="69" spans="1:18" ht="38.25" x14ac:dyDescent="0.25">
      <c r="A69" s="256" t="s">
        <v>80</v>
      </c>
      <c r="B69" s="196" t="s">
        <v>101</v>
      </c>
      <c r="C69" s="196" t="s">
        <v>101</v>
      </c>
      <c r="D69" s="196" t="s">
        <v>6</v>
      </c>
      <c r="E69" s="197" t="s">
        <v>185</v>
      </c>
      <c r="F69" s="173"/>
      <c r="G69" s="213"/>
      <c r="H69" s="215" t="s">
        <v>202</v>
      </c>
      <c r="I69" s="288"/>
      <c r="J69" s="215" t="s">
        <v>206</v>
      </c>
      <c r="K69" s="296" t="s">
        <v>203</v>
      </c>
      <c r="L69" s="296" t="s">
        <v>204</v>
      </c>
      <c r="M69" s="296" t="s">
        <v>204</v>
      </c>
      <c r="N69" s="296" t="s">
        <v>204</v>
      </c>
      <c r="O69" s="217">
        <v>1</v>
      </c>
      <c r="P69" s="296" t="s">
        <v>204</v>
      </c>
      <c r="Q69" s="296" t="s">
        <v>204</v>
      </c>
      <c r="R69" s="234">
        <v>1</v>
      </c>
    </row>
    <row r="70" spans="1:18" ht="38.25" x14ac:dyDescent="0.25">
      <c r="A70" s="256" t="s">
        <v>80</v>
      </c>
      <c r="B70" s="196" t="s">
        <v>101</v>
      </c>
      <c r="C70" s="196" t="s">
        <v>101</v>
      </c>
      <c r="D70" s="196" t="s">
        <v>6</v>
      </c>
      <c r="E70" s="197" t="s">
        <v>185</v>
      </c>
      <c r="F70" s="173"/>
      <c r="G70" s="213"/>
      <c r="H70" s="215" t="s">
        <v>205</v>
      </c>
      <c r="I70" s="288"/>
      <c r="J70" s="215" t="s">
        <v>207</v>
      </c>
      <c r="K70" s="296" t="s">
        <v>38</v>
      </c>
      <c r="L70" s="296" t="s">
        <v>38</v>
      </c>
      <c r="M70" s="296" t="s">
        <v>38</v>
      </c>
      <c r="N70" s="296" t="s">
        <v>38</v>
      </c>
      <c r="O70" s="217">
        <v>1</v>
      </c>
      <c r="P70" s="296" t="s">
        <v>38</v>
      </c>
      <c r="Q70" s="296" t="s">
        <v>38</v>
      </c>
      <c r="R70" s="234">
        <v>1</v>
      </c>
    </row>
    <row r="71" spans="1:18" ht="26.25" thickBot="1" x14ac:dyDescent="0.3">
      <c r="A71" s="536" t="s">
        <v>80</v>
      </c>
      <c r="B71" s="537" t="s">
        <v>101</v>
      </c>
      <c r="C71" s="537" t="s">
        <v>101</v>
      </c>
      <c r="D71" s="537" t="s">
        <v>6</v>
      </c>
      <c r="E71" s="538" t="s">
        <v>185</v>
      </c>
      <c r="F71" s="539"/>
      <c r="G71" s="540"/>
      <c r="H71" s="541" t="s">
        <v>45</v>
      </c>
      <c r="I71" s="542"/>
      <c r="J71" s="541" t="s">
        <v>208</v>
      </c>
      <c r="K71" s="543" t="s">
        <v>38</v>
      </c>
      <c r="L71" s="543" t="s">
        <v>38</v>
      </c>
      <c r="M71" s="543" t="s">
        <v>38</v>
      </c>
      <c r="N71" s="543">
        <v>0</v>
      </c>
      <c r="O71" s="544">
        <v>0</v>
      </c>
      <c r="P71" s="543" t="s">
        <v>38</v>
      </c>
      <c r="Q71" s="543" t="s">
        <v>38</v>
      </c>
      <c r="R71" s="545">
        <v>1</v>
      </c>
    </row>
    <row r="72" spans="1:18" ht="26.25" thickTop="1" x14ac:dyDescent="0.25">
      <c r="A72" s="271" t="s">
        <v>80</v>
      </c>
      <c r="B72" s="272" t="s">
        <v>101</v>
      </c>
      <c r="C72" s="272" t="s">
        <v>101</v>
      </c>
      <c r="D72" s="272" t="s">
        <v>6</v>
      </c>
      <c r="E72" s="273" t="s">
        <v>185</v>
      </c>
      <c r="F72" s="323"/>
      <c r="G72" s="316"/>
      <c r="H72" s="317" t="s">
        <v>209</v>
      </c>
      <c r="I72" s="318"/>
      <c r="J72" s="317" t="s">
        <v>210</v>
      </c>
      <c r="K72" s="324" t="s">
        <v>38</v>
      </c>
      <c r="L72" s="324" t="s">
        <v>38</v>
      </c>
      <c r="M72" s="324" t="s">
        <v>38</v>
      </c>
      <c r="N72" s="324" t="s">
        <v>38</v>
      </c>
      <c r="O72" s="321">
        <v>1</v>
      </c>
      <c r="P72" s="324" t="s">
        <v>38</v>
      </c>
      <c r="Q72" s="324" t="s">
        <v>38</v>
      </c>
      <c r="R72" s="325">
        <v>1</v>
      </c>
    </row>
    <row r="73" spans="1:18" x14ac:dyDescent="0.25">
      <c r="A73" s="261"/>
      <c r="B73" s="171"/>
      <c r="C73" s="171"/>
      <c r="D73" s="171"/>
      <c r="E73" s="193"/>
      <c r="F73" s="173"/>
      <c r="G73" s="213"/>
      <c r="H73" s="278"/>
      <c r="I73" s="288"/>
      <c r="J73" s="278"/>
      <c r="K73" s="298"/>
      <c r="L73" s="298"/>
      <c r="M73" s="298"/>
      <c r="N73" s="298"/>
      <c r="O73" s="298"/>
      <c r="P73" s="298"/>
      <c r="Q73" s="298"/>
      <c r="R73" s="304"/>
    </row>
    <row r="74" spans="1:18" ht="26.25" customHeight="1" x14ac:dyDescent="0.25">
      <c r="A74" s="260" t="s">
        <v>80</v>
      </c>
      <c r="B74" s="194" t="s">
        <v>101</v>
      </c>
      <c r="C74" s="194" t="s">
        <v>101</v>
      </c>
      <c r="D74" s="194" t="s">
        <v>6</v>
      </c>
      <c r="E74" s="240">
        <v>13</v>
      </c>
      <c r="F74" s="199"/>
      <c r="G74" s="572" t="s">
        <v>212</v>
      </c>
      <c r="H74" s="573"/>
      <c r="I74" s="567"/>
      <c r="J74" s="566"/>
      <c r="K74" s="300" t="s">
        <v>187</v>
      </c>
      <c r="L74" s="300" t="s">
        <v>188</v>
      </c>
      <c r="M74" s="300" t="s">
        <v>187</v>
      </c>
      <c r="N74" s="233" t="s">
        <v>246</v>
      </c>
      <c r="O74" s="233" t="s">
        <v>243</v>
      </c>
      <c r="P74" s="300" t="s">
        <v>186</v>
      </c>
      <c r="Q74" s="300" t="s">
        <v>186</v>
      </c>
      <c r="R74" s="302" t="s">
        <v>174</v>
      </c>
    </row>
    <row r="75" spans="1:18" ht="25.5" x14ac:dyDescent="0.25">
      <c r="A75" s="519" t="s">
        <v>80</v>
      </c>
      <c r="B75" s="520" t="s">
        <v>101</v>
      </c>
      <c r="C75" s="520" t="s">
        <v>101</v>
      </c>
      <c r="D75" s="520" t="s">
        <v>6</v>
      </c>
      <c r="E75" s="521">
        <v>13</v>
      </c>
      <c r="F75" s="535"/>
      <c r="G75" s="523"/>
      <c r="H75" s="524" t="s">
        <v>213</v>
      </c>
      <c r="I75" s="525"/>
      <c r="J75" s="524" t="s">
        <v>214</v>
      </c>
      <c r="K75" s="532" t="s">
        <v>38</v>
      </c>
      <c r="L75" s="532" t="s">
        <v>38</v>
      </c>
      <c r="M75" s="532" t="s">
        <v>38</v>
      </c>
      <c r="N75" s="532">
        <v>0</v>
      </c>
      <c r="O75" s="546">
        <v>0</v>
      </c>
      <c r="P75" s="532" t="s">
        <v>38</v>
      </c>
      <c r="Q75" s="532" t="s">
        <v>38</v>
      </c>
      <c r="R75" s="530">
        <v>1</v>
      </c>
    </row>
    <row r="76" spans="1:18" ht="51" x14ac:dyDescent="0.25">
      <c r="A76" s="256" t="s">
        <v>80</v>
      </c>
      <c r="B76" s="196" t="s">
        <v>101</v>
      </c>
      <c r="C76" s="196" t="s">
        <v>101</v>
      </c>
      <c r="D76" s="196" t="s">
        <v>6</v>
      </c>
      <c r="E76" s="197">
        <v>13</v>
      </c>
      <c r="F76" s="172"/>
      <c r="G76" s="213"/>
      <c r="H76" s="215" t="s">
        <v>215</v>
      </c>
      <c r="I76" s="288"/>
      <c r="J76" s="215" t="s">
        <v>216</v>
      </c>
      <c r="K76" s="296" t="s">
        <v>68</v>
      </c>
      <c r="L76" s="296" t="s">
        <v>68</v>
      </c>
      <c r="M76" s="296" t="s">
        <v>68</v>
      </c>
      <c r="N76" s="296" t="s">
        <v>68</v>
      </c>
      <c r="O76" s="217">
        <v>1</v>
      </c>
      <c r="P76" s="296" t="s">
        <v>68</v>
      </c>
      <c r="Q76" s="296" t="s">
        <v>68</v>
      </c>
      <c r="R76" s="289">
        <v>1</v>
      </c>
    </row>
    <row r="77" spans="1:18" ht="38.25" x14ac:dyDescent="0.25">
      <c r="A77" s="256" t="s">
        <v>80</v>
      </c>
      <c r="B77" s="196" t="s">
        <v>101</v>
      </c>
      <c r="C77" s="196" t="s">
        <v>101</v>
      </c>
      <c r="D77" s="196" t="s">
        <v>6</v>
      </c>
      <c r="E77" s="197">
        <v>13</v>
      </c>
      <c r="F77" s="172"/>
      <c r="G77" s="213"/>
      <c r="H77" s="215" t="s">
        <v>217</v>
      </c>
      <c r="I77" s="288"/>
      <c r="J77" s="215" t="s">
        <v>218</v>
      </c>
      <c r="K77" s="296" t="s">
        <v>35</v>
      </c>
      <c r="L77" s="296" t="s">
        <v>35</v>
      </c>
      <c r="M77" s="296" t="s">
        <v>219</v>
      </c>
      <c r="N77" s="296" t="s">
        <v>219</v>
      </c>
      <c r="O77" s="217">
        <v>1</v>
      </c>
      <c r="P77" s="296" t="s">
        <v>219</v>
      </c>
      <c r="Q77" s="296" t="s">
        <v>219</v>
      </c>
      <c r="R77" s="289">
        <v>1</v>
      </c>
    </row>
    <row r="78" spans="1:18" ht="25.5" x14ac:dyDescent="0.25">
      <c r="A78" s="256" t="s">
        <v>80</v>
      </c>
      <c r="B78" s="196" t="s">
        <v>101</v>
      </c>
      <c r="C78" s="196" t="s">
        <v>101</v>
      </c>
      <c r="D78" s="196" t="s">
        <v>6</v>
      </c>
      <c r="E78" s="197">
        <v>13</v>
      </c>
      <c r="F78" s="172"/>
      <c r="G78" s="213"/>
      <c r="H78" s="215" t="s">
        <v>220</v>
      </c>
      <c r="I78" s="288"/>
      <c r="J78" s="215" t="s">
        <v>221</v>
      </c>
      <c r="K78" s="296" t="s">
        <v>34</v>
      </c>
      <c r="L78" s="296" t="s">
        <v>34</v>
      </c>
      <c r="M78" s="296" t="s">
        <v>34</v>
      </c>
      <c r="N78" s="296" t="s">
        <v>34</v>
      </c>
      <c r="O78" s="217">
        <v>1</v>
      </c>
      <c r="P78" s="296" t="s">
        <v>34</v>
      </c>
      <c r="Q78" s="296" t="s">
        <v>34</v>
      </c>
      <c r="R78" s="289">
        <v>1</v>
      </c>
    </row>
    <row r="79" spans="1:18" ht="38.25" x14ac:dyDescent="0.25">
      <c r="A79" s="256" t="s">
        <v>80</v>
      </c>
      <c r="B79" s="196" t="s">
        <v>101</v>
      </c>
      <c r="C79" s="196" t="s">
        <v>101</v>
      </c>
      <c r="D79" s="196" t="s">
        <v>6</v>
      </c>
      <c r="E79" s="197">
        <v>13</v>
      </c>
      <c r="F79" s="172"/>
      <c r="G79" s="213"/>
      <c r="H79" s="215" t="s">
        <v>222</v>
      </c>
      <c r="I79" s="288"/>
      <c r="J79" s="215" t="s">
        <v>223</v>
      </c>
      <c r="K79" s="296" t="s">
        <v>38</v>
      </c>
      <c r="L79" s="296" t="s">
        <v>38</v>
      </c>
      <c r="M79" s="296" t="s">
        <v>38</v>
      </c>
      <c r="N79" s="296" t="s">
        <v>38</v>
      </c>
      <c r="O79" s="217">
        <v>1</v>
      </c>
      <c r="P79" s="296" t="s">
        <v>38</v>
      </c>
      <c r="Q79" s="296" t="s">
        <v>38</v>
      </c>
      <c r="R79" s="289">
        <v>1</v>
      </c>
    </row>
    <row r="80" spans="1:18" ht="38.25" x14ac:dyDescent="0.25">
      <c r="A80" s="519" t="s">
        <v>80</v>
      </c>
      <c r="B80" s="520" t="s">
        <v>101</v>
      </c>
      <c r="C80" s="520" t="s">
        <v>101</v>
      </c>
      <c r="D80" s="520" t="s">
        <v>6</v>
      </c>
      <c r="E80" s="521">
        <v>13</v>
      </c>
      <c r="F80" s="535"/>
      <c r="G80" s="523"/>
      <c r="H80" s="524" t="s">
        <v>224</v>
      </c>
      <c r="I80" s="525"/>
      <c r="J80" s="524" t="s">
        <v>225</v>
      </c>
      <c r="K80" s="532" t="s">
        <v>38</v>
      </c>
      <c r="L80" s="532" t="s">
        <v>38</v>
      </c>
      <c r="M80" s="532" t="s">
        <v>38</v>
      </c>
      <c r="N80" s="532">
        <v>0</v>
      </c>
      <c r="O80" s="546">
        <v>0</v>
      </c>
      <c r="P80" s="532" t="s">
        <v>38</v>
      </c>
      <c r="Q80" s="532" t="s">
        <v>38</v>
      </c>
      <c r="R80" s="530">
        <v>1</v>
      </c>
    </row>
    <row r="81" spans="1:20" ht="38.25" x14ac:dyDescent="0.25">
      <c r="A81" s="256" t="s">
        <v>80</v>
      </c>
      <c r="B81" s="196" t="s">
        <v>101</v>
      </c>
      <c r="C81" s="196" t="s">
        <v>101</v>
      </c>
      <c r="D81" s="196" t="s">
        <v>6</v>
      </c>
      <c r="E81" s="197">
        <v>13</v>
      </c>
      <c r="F81" s="172"/>
      <c r="G81" s="213"/>
      <c r="H81" s="215" t="s">
        <v>226</v>
      </c>
      <c r="I81" s="288"/>
      <c r="J81" s="215" t="s">
        <v>227</v>
      </c>
      <c r="K81" s="296" t="s">
        <v>38</v>
      </c>
      <c r="L81" s="296" t="s">
        <v>38</v>
      </c>
      <c r="M81" s="296" t="s">
        <v>38</v>
      </c>
      <c r="N81" s="296" t="s">
        <v>38</v>
      </c>
      <c r="O81" s="217">
        <v>1</v>
      </c>
      <c r="P81" s="296" t="s">
        <v>38</v>
      </c>
      <c r="Q81" s="296" t="s">
        <v>38</v>
      </c>
      <c r="R81" s="289">
        <v>1</v>
      </c>
    </row>
    <row r="82" spans="1:20" ht="38.25" x14ac:dyDescent="0.25">
      <c r="A82" s="256" t="s">
        <v>80</v>
      </c>
      <c r="B82" s="196" t="s">
        <v>101</v>
      </c>
      <c r="C82" s="196" t="s">
        <v>101</v>
      </c>
      <c r="D82" s="196" t="s">
        <v>6</v>
      </c>
      <c r="E82" s="197">
        <v>13</v>
      </c>
      <c r="F82" s="172"/>
      <c r="G82" s="213"/>
      <c r="H82" s="215" t="s">
        <v>228</v>
      </c>
      <c r="I82" s="288"/>
      <c r="J82" s="215" t="s">
        <v>229</v>
      </c>
      <c r="K82" s="296" t="s">
        <v>67</v>
      </c>
      <c r="L82" s="296" t="s">
        <v>67</v>
      </c>
      <c r="M82" s="296" t="s">
        <v>41</v>
      </c>
      <c r="N82" s="296" t="s">
        <v>67</v>
      </c>
      <c r="O82" s="217">
        <v>0.5</v>
      </c>
      <c r="P82" s="296" t="s">
        <v>97</v>
      </c>
      <c r="Q82" s="296" t="s">
        <v>97</v>
      </c>
      <c r="R82" s="289">
        <v>1</v>
      </c>
    </row>
    <row r="83" spans="1:20" ht="25.5" x14ac:dyDescent="0.25">
      <c r="A83" s="256" t="s">
        <v>80</v>
      </c>
      <c r="B83" s="196" t="s">
        <v>101</v>
      </c>
      <c r="C83" s="196" t="s">
        <v>101</v>
      </c>
      <c r="D83" s="196" t="s">
        <v>6</v>
      </c>
      <c r="E83" s="197">
        <v>13</v>
      </c>
      <c r="F83" s="172"/>
      <c r="G83" s="213"/>
      <c r="H83" s="215" t="s">
        <v>230</v>
      </c>
      <c r="I83" s="288"/>
      <c r="J83" s="215" t="s">
        <v>231</v>
      </c>
      <c r="K83" s="296" t="s">
        <v>44</v>
      </c>
      <c r="L83" s="296" t="s">
        <v>44</v>
      </c>
      <c r="M83" s="296" t="s">
        <v>44</v>
      </c>
      <c r="N83" s="296" t="s">
        <v>44</v>
      </c>
      <c r="O83" s="217">
        <v>1</v>
      </c>
      <c r="P83" s="296" t="s">
        <v>40</v>
      </c>
      <c r="Q83" s="296" t="s">
        <v>40</v>
      </c>
      <c r="R83" s="289">
        <v>1</v>
      </c>
    </row>
    <row r="84" spans="1:20" x14ac:dyDescent="0.25">
      <c r="A84" s="261"/>
      <c r="B84" s="171"/>
      <c r="C84" s="171"/>
      <c r="D84" s="171"/>
      <c r="E84" s="193"/>
      <c r="F84" s="173"/>
      <c r="G84" s="213"/>
      <c r="H84" s="278"/>
      <c r="I84" s="288"/>
      <c r="J84" s="278"/>
      <c r="K84" s="298"/>
      <c r="L84" s="298"/>
      <c r="M84" s="298"/>
      <c r="N84" s="298"/>
      <c r="O84" s="298"/>
      <c r="P84" s="298"/>
      <c r="Q84" s="298"/>
      <c r="R84" s="304"/>
    </row>
    <row r="85" spans="1:20" ht="28.5" customHeight="1" x14ac:dyDescent="0.25">
      <c r="A85" s="260" t="s">
        <v>80</v>
      </c>
      <c r="B85" s="194" t="s">
        <v>101</v>
      </c>
      <c r="C85" s="194" t="s">
        <v>101</v>
      </c>
      <c r="D85" s="194" t="s">
        <v>6</v>
      </c>
      <c r="E85" s="240">
        <v>12</v>
      </c>
      <c r="F85" s="199"/>
      <c r="G85" s="572" t="s">
        <v>232</v>
      </c>
      <c r="H85" s="573"/>
      <c r="I85" s="567"/>
      <c r="J85" s="566"/>
      <c r="K85" s="300" t="s">
        <v>187</v>
      </c>
      <c r="L85" s="300" t="s">
        <v>188</v>
      </c>
      <c r="M85" s="300" t="s">
        <v>187</v>
      </c>
      <c r="N85" s="300" t="s">
        <v>187</v>
      </c>
      <c r="O85" s="301" t="s">
        <v>174</v>
      </c>
      <c r="P85" s="300" t="s">
        <v>186</v>
      </c>
      <c r="Q85" s="300" t="s">
        <v>186</v>
      </c>
      <c r="R85" s="302" t="s">
        <v>174</v>
      </c>
    </row>
    <row r="86" spans="1:20" ht="38.25" x14ac:dyDescent="0.25">
      <c r="A86" s="256" t="s">
        <v>80</v>
      </c>
      <c r="B86" s="196" t="s">
        <v>101</v>
      </c>
      <c r="C86" s="196" t="s">
        <v>101</v>
      </c>
      <c r="D86" s="196" t="s">
        <v>6</v>
      </c>
      <c r="E86" s="197">
        <v>12</v>
      </c>
      <c r="F86" s="172"/>
      <c r="G86" s="213"/>
      <c r="H86" s="215" t="s">
        <v>233</v>
      </c>
      <c r="I86" s="288"/>
      <c r="J86" s="215" t="s">
        <v>234</v>
      </c>
      <c r="K86" s="296" t="s">
        <v>38</v>
      </c>
      <c r="L86" s="296" t="s">
        <v>38</v>
      </c>
      <c r="M86" s="296" t="s">
        <v>38</v>
      </c>
      <c r="N86" s="296" t="s">
        <v>38</v>
      </c>
      <c r="O86" s="217">
        <v>1</v>
      </c>
      <c r="P86" s="296" t="s">
        <v>38</v>
      </c>
      <c r="Q86" s="296" t="s">
        <v>38</v>
      </c>
      <c r="R86" s="289">
        <v>1</v>
      </c>
    </row>
    <row r="87" spans="1:20" ht="38.25" x14ac:dyDescent="0.25">
      <c r="A87" s="256" t="s">
        <v>80</v>
      </c>
      <c r="B87" s="196" t="s">
        <v>101</v>
      </c>
      <c r="C87" s="196" t="s">
        <v>101</v>
      </c>
      <c r="D87" s="196" t="s">
        <v>6</v>
      </c>
      <c r="E87" s="197">
        <v>12</v>
      </c>
      <c r="F87" s="172"/>
      <c r="G87" s="213"/>
      <c r="H87" s="215" t="s">
        <v>235</v>
      </c>
      <c r="I87" s="288"/>
      <c r="J87" s="215" t="s">
        <v>236</v>
      </c>
      <c r="K87" s="296" t="s">
        <v>38</v>
      </c>
      <c r="L87" s="296" t="s">
        <v>38</v>
      </c>
      <c r="M87" s="296" t="s">
        <v>38</v>
      </c>
      <c r="N87" s="296" t="s">
        <v>38</v>
      </c>
      <c r="O87" s="217">
        <v>1</v>
      </c>
      <c r="P87" s="296" t="s">
        <v>38</v>
      </c>
      <c r="Q87" s="296" t="s">
        <v>38</v>
      </c>
      <c r="R87" s="289">
        <v>1</v>
      </c>
    </row>
    <row r="88" spans="1:20" ht="15.75" thickBot="1" x14ac:dyDescent="0.3">
      <c r="A88" s="274"/>
      <c r="B88" s="275"/>
      <c r="C88" s="275"/>
      <c r="D88" s="275"/>
      <c r="E88" s="276"/>
      <c r="F88" s="277"/>
      <c r="G88" s="174"/>
      <c r="H88" s="175"/>
      <c r="I88" s="176"/>
      <c r="J88" s="175"/>
      <c r="K88" s="177"/>
      <c r="L88" s="177"/>
      <c r="M88" s="177"/>
      <c r="N88" s="177"/>
      <c r="O88" s="177"/>
      <c r="P88" s="177"/>
      <c r="Q88" s="177"/>
      <c r="R88" s="178"/>
    </row>
    <row r="89" spans="1:20" ht="15.75" thickTop="1" x14ac:dyDescent="0.25"/>
    <row r="90" spans="1:20" x14ac:dyDescent="0.25">
      <c r="K90" s="578" t="s">
        <v>237</v>
      </c>
      <c r="L90" s="578"/>
      <c r="M90" s="578"/>
      <c r="N90" s="578"/>
      <c r="O90" s="578"/>
      <c r="P90" s="578"/>
      <c r="Q90" s="578"/>
      <c r="R90" s="578"/>
      <c r="S90" s="578"/>
      <c r="T90" s="578"/>
    </row>
    <row r="91" spans="1:20" x14ac:dyDescent="0.25">
      <c r="K91" s="579" t="s">
        <v>36</v>
      </c>
      <c r="L91" s="579"/>
      <c r="M91" s="579"/>
      <c r="N91" s="579"/>
      <c r="O91" s="579"/>
      <c r="P91" s="579"/>
      <c r="Q91" s="579"/>
      <c r="R91" s="579"/>
      <c r="S91" s="579"/>
      <c r="T91" s="579"/>
    </row>
    <row r="92" spans="1:20" x14ac:dyDescent="0.25">
      <c r="K92" s="579" t="s">
        <v>3</v>
      </c>
      <c r="L92" s="579"/>
      <c r="M92" s="579"/>
      <c r="N92" s="579"/>
      <c r="O92" s="579"/>
      <c r="P92" s="579"/>
      <c r="Q92" s="579"/>
      <c r="R92" s="579"/>
      <c r="S92" s="579"/>
      <c r="T92" s="579"/>
    </row>
    <row r="93" spans="1:20" x14ac:dyDescent="0.25">
      <c r="K93" s="579"/>
      <c r="L93" s="579"/>
      <c r="M93" s="579"/>
      <c r="N93" s="579"/>
      <c r="O93" s="579"/>
      <c r="P93" s="579"/>
      <c r="Q93" s="579"/>
      <c r="R93" s="579"/>
      <c r="S93" s="579"/>
      <c r="T93" s="579"/>
    </row>
    <row r="94" spans="1:20" x14ac:dyDescent="0.25">
      <c r="K94" s="579"/>
      <c r="L94" s="579"/>
      <c r="M94" s="579"/>
      <c r="N94" s="579"/>
      <c r="O94" s="579"/>
      <c r="P94" s="579"/>
      <c r="Q94" s="579"/>
      <c r="R94" s="579"/>
      <c r="S94" s="579"/>
      <c r="T94" s="579"/>
    </row>
    <row r="95" spans="1:20" x14ac:dyDescent="0.25">
      <c r="K95" s="579" t="s">
        <v>82</v>
      </c>
      <c r="L95" s="579"/>
      <c r="M95" s="579"/>
      <c r="N95" s="579"/>
      <c r="O95" s="579"/>
      <c r="P95" s="579"/>
      <c r="Q95" s="579"/>
      <c r="R95" s="579"/>
      <c r="S95" s="579"/>
      <c r="T95" s="579"/>
    </row>
    <row r="96" spans="1:20" x14ac:dyDescent="0.25">
      <c r="K96" s="578" t="s">
        <v>30</v>
      </c>
      <c r="L96" s="578"/>
      <c r="M96" s="578"/>
      <c r="N96" s="578"/>
      <c r="O96" s="578"/>
      <c r="P96" s="578"/>
      <c r="Q96" s="578"/>
      <c r="R96" s="578"/>
      <c r="S96" s="578"/>
      <c r="T96" s="578"/>
    </row>
    <row r="97" spans="11:20" x14ac:dyDescent="0.25">
      <c r="K97" s="578" t="s">
        <v>83</v>
      </c>
      <c r="L97" s="578"/>
      <c r="M97" s="578"/>
      <c r="N97" s="578"/>
      <c r="O97" s="578"/>
      <c r="P97" s="578"/>
      <c r="Q97" s="578"/>
      <c r="R97" s="578"/>
      <c r="S97" s="578"/>
      <c r="T97" s="578"/>
    </row>
  </sheetData>
  <mergeCells count="36">
    <mergeCell ref="G74:H74"/>
    <mergeCell ref="I74:J74"/>
    <mergeCell ref="G85:H85"/>
    <mergeCell ref="I85:J85"/>
    <mergeCell ref="K97:T97"/>
    <mergeCell ref="K91:T91"/>
    <mergeCell ref="K92:T92"/>
    <mergeCell ref="K96:T96"/>
    <mergeCell ref="K90:T90"/>
    <mergeCell ref="K93:T93"/>
    <mergeCell ref="K94:T94"/>
    <mergeCell ref="K95:T95"/>
    <mergeCell ref="I50:J50"/>
    <mergeCell ref="I61:J61"/>
    <mergeCell ref="A8:F8"/>
    <mergeCell ref="G8:H8"/>
    <mergeCell ref="I8:J8"/>
    <mergeCell ref="I49:J49"/>
    <mergeCell ref="G43:H43"/>
    <mergeCell ref="G61:H61"/>
    <mergeCell ref="G14:H14"/>
    <mergeCell ref="G28:H28"/>
    <mergeCell ref="G37:H37"/>
    <mergeCell ref="G40:H40"/>
    <mergeCell ref="P6:P7"/>
    <mergeCell ref="A1:Q1"/>
    <mergeCell ref="A2:Q2"/>
    <mergeCell ref="A3:Q3"/>
    <mergeCell ref="A5:Q5"/>
    <mergeCell ref="A6:F7"/>
    <mergeCell ref="G6:H7"/>
    <mergeCell ref="I6:J7"/>
    <mergeCell ref="K6:K7"/>
    <mergeCell ref="L6:L7"/>
    <mergeCell ref="M6:O6"/>
    <mergeCell ref="Q6:R6"/>
  </mergeCells>
  <pageMargins left="0.46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7"/>
  <sheetViews>
    <sheetView view="pageBreakPreview" zoomScale="80" zoomScaleNormal="75" zoomScaleSheetLayoutView="80" workbookViewId="0">
      <selection activeCell="J16" sqref="J16"/>
    </sheetView>
  </sheetViews>
  <sheetFormatPr defaultRowHeight="12.75" x14ac:dyDescent="0.2"/>
  <cols>
    <col min="1" max="1" width="1.7109375" style="50" customWidth="1"/>
    <col min="2" max="2" width="6.7109375" style="50" customWidth="1"/>
    <col min="3" max="3" width="28.85546875" style="50" customWidth="1"/>
    <col min="4" max="4" width="10.7109375" style="50" customWidth="1"/>
    <col min="5" max="5" width="3.85546875" style="50" customWidth="1"/>
    <col min="6" max="6" width="9.42578125" style="50" customWidth="1"/>
    <col min="7" max="7" width="3.5703125" style="50" customWidth="1"/>
    <col min="8" max="8" width="8" style="50" customWidth="1"/>
    <col min="9" max="9" width="3" style="50" customWidth="1"/>
    <col min="10" max="10" width="7" style="50" customWidth="1"/>
    <col min="11" max="11" width="3.140625" style="50" customWidth="1"/>
    <col min="12" max="12" width="7.140625" style="50" customWidth="1"/>
    <col min="13" max="13" width="3" style="50" customWidth="1"/>
    <col min="14" max="14" width="7.85546875" style="50" customWidth="1"/>
    <col min="15" max="15" width="3.28515625" style="50" customWidth="1"/>
    <col min="16" max="16" width="7.140625" style="50" customWidth="1"/>
    <col min="17" max="17" width="4.140625" style="50" customWidth="1"/>
    <col min="18" max="18" width="5.7109375" style="50" customWidth="1"/>
    <col min="19" max="19" width="5.42578125" style="50" customWidth="1"/>
    <col min="20" max="20" width="6.7109375" style="50" customWidth="1"/>
    <col min="21" max="21" width="5.28515625" style="50" customWidth="1"/>
    <col min="22" max="22" width="6.7109375" style="50" customWidth="1"/>
    <col min="23" max="23" width="6" style="50" customWidth="1"/>
    <col min="24" max="24" width="8.28515625" style="50" customWidth="1"/>
    <col min="25" max="25" width="5.85546875" style="50" customWidth="1"/>
    <col min="26" max="26" width="7.7109375" style="50" customWidth="1"/>
    <col min="27" max="27" width="16.5703125" style="50" customWidth="1"/>
    <col min="28" max="28" width="35.140625" style="50" customWidth="1"/>
    <col min="29" max="30" width="35.140625" style="49" customWidth="1"/>
    <col min="31" max="36" width="35.140625" style="50" customWidth="1"/>
    <col min="37" max="260" width="9.140625" style="50"/>
    <col min="261" max="261" width="1.7109375" style="50" customWidth="1"/>
    <col min="262" max="262" width="6.7109375" style="50" customWidth="1"/>
    <col min="263" max="263" width="31.140625" style="50" customWidth="1"/>
    <col min="264" max="264" width="16.28515625" style="50" customWidth="1"/>
    <col min="265" max="265" width="4.5703125" style="50" customWidth="1"/>
    <col min="266" max="266" width="34" style="50" customWidth="1"/>
    <col min="267" max="267" width="3.5703125" style="50" customWidth="1"/>
    <col min="268" max="268" width="27" style="50" customWidth="1"/>
    <col min="269" max="269" width="3" style="50" customWidth="1"/>
    <col min="270" max="270" width="27.42578125" style="50" customWidth="1"/>
    <col min="271" max="271" width="3.28515625" style="50" customWidth="1"/>
    <col min="272" max="272" width="27" style="50" customWidth="1"/>
    <col min="273" max="273" width="4.140625" style="50" customWidth="1"/>
    <col min="274" max="274" width="27.28515625" style="50" customWidth="1"/>
    <col min="275" max="275" width="4.28515625" style="50" customWidth="1"/>
    <col min="276" max="276" width="27" style="50" customWidth="1"/>
    <col min="277" max="277" width="4.140625" style="50" customWidth="1"/>
    <col min="278" max="278" width="27.42578125" style="50" customWidth="1"/>
    <col min="279" max="279" width="4.7109375" style="50" customWidth="1"/>
    <col min="280" max="280" width="27.7109375" style="50" customWidth="1"/>
    <col min="281" max="281" width="3.42578125" style="50" customWidth="1"/>
    <col min="282" max="282" width="27.42578125" style="50" customWidth="1"/>
    <col min="283" max="283" width="17.85546875" style="50" customWidth="1"/>
    <col min="284" max="292" width="35.140625" style="50" customWidth="1"/>
    <col min="293" max="516" width="9.140625" style="50"/>
    <col min="517" max="517" width="1.7109375" style="50" customWidth="1"/>
    <col min="518" max="518" width="6.7109375" style="50" customWidth="1"/>
    <col min="519" max="519" width="31.140625" style="50" customWidth="1"/>
    <col min="520" max="520" width="16.28515625" style="50" customWidth="1"/>
    <col min="521" max="521" width="4.5703125" style="50" customWidth="1"/>
    <col min="522" max="522" width="34" style="50" customWidth="1"/>
    <col min="523" max="523" width="3.5703125" style="50" customWidth="1"/>
    <col min="524" max="524" width="27" style="50" customWidth="1"/>
    <col min="525" max="525" width="3" style="50" customWidth="1"/>
    <col min="526" max="526" width="27.42578125" style="50" customWidth="1"/>
    <col min="527" max="527" width="3.28515625" style="50" customWidth="1"/>
    <col min="528" max="528" width="27" style="50" customWidth="1"/>
    <col min="529" max="529" width="4.140625" style="50" customWidth="1"/>
    <col min="530" max="530" width="27.28515625" style="50" customWidth="1"/>
    <col min="531" max="531" width="4.28515625" style="50" customWidth="1"/>
    <col min="532" max="532" width="27" style="50" customWidth="1"/>
    <col min="533" max="533" width="4.140625" style="50" customWidth="1"/>
    <col min="534" max="534" width="27.42578125" style="50" customWidth="1"/>
    <col min="535" max="535" width="4.7109375" style="50" customWidth="1"/>
    <col min="536" max="536" width="27.7109375" style="50" customWidth="1"/>
    <col min="537" max="537" width="3.42578125" style="50" customWidth="1"/>
    <col min="538" max="538" width="27.42578125" style="50" customWidth="1"/>
    <col min="539" max="539" width="17.85546875" style="50" customWidth="1"/>
    <col min="540" max="548" width="35.140625" style="50" customWidth="1"/>
    <col min="549" max="772" width="9.140625" style="50"/>
    <col min="773" max="773" width="1.7109375" style="50" customWidth="1"/>
    <col min="774" max="774" width="6.7109375" style="50" customWidth="1"/>
    <col min="775" max="775" width="31.140625" style="50" customWidth="1"/>
    <col min="776" max="776" width="16.28515625" style="50" customWidth="1"/>
    <col min="777" max="777" width="4.5703125" style="50" customWidth="1"/>
    <col min="778" max="778" width="34" style="50" customWidth="1"/>
    <col min="779" max="779" width="3.5703125" style="50" customWidth="1"/>
    <col min="780" max="780" width="27" style="50" customWidth="1"/>
    <col min="781" max="781" width="3" style="50" customWidth="1"/>
    <col min="782" max="782" width="27.42578125" style="50" customWidth="1"/>
    <col min="783" max="783" width="3.28515625" style="50" customWidth="1"/>
    <col min="784" max="784" width="27" style="50" customWidth="1"/>
    <col min="785" max="785" width="4.140625" style="50" customWidth="1"/>
    <col min="786" max="786" width="27.28515625" style="50" customWidth="1"/>
    <col min="787" max="787" width="4.28515625" style="50" customWidth="1"/>
    <col min="788" max="788" width="27" style="50" customWidth="1"/>
    <col min="789" max="789" width="4.140625" style="50" customWidth="1"/>
    <col min="790" max="790" width="27.42578125" style="50" customWidth="1"/>
    <col min="791" max="791" width="4.7109375" style="50" customWidth="1"/>
    <col min="792" max="792" width="27.7109375" style="50" customWidth="1"/>
    <col min="793" max="793" width="3.42578125" style="50" customWidth="1"/>
    <col min="794" max="794" width="27.42578125" style="50" customWidth="1"/>
    <col min="795" max="795" width="17.85546875" style="50" customWidth="1"/>
    <col min="796" max="804" width="35.140625" style="50" customWidth="1"/>
    <col min="805" max="1028" width="9.140625" style="50"/>
    <col min="1029" max="1029" width="1.7109375" style="50" customWidth="1"/>
    <col min="1030" max="1030" width="6.7109375" style="50" customWidth="1"/>
    <col min="1031" max="1031" width="31.140625" style="50" customWidth="1"/>
    <col min="1032" max="1032" width="16.28515625" style="50" customWidth="1"/>
    <col min="1033" max="1033" width="4.5703125" style="50" customWidth="1"/>
    <col min="1034" max="1034" width="34" style="50" customWidth="1"/>
    <col min="1035" max="1035" width="3.5703125" style="50" customWidth="1"/>
    <col min="1036" max="1036" width="27" style="50" customWidth="1"/>
    <col min="1037" max="1037" width="3" style="50" customWidth="1"/>
    <col min="1038" max="1038" width="27.42578125" style="50" customWidth="1"/>
    <col min="1039" max="1039" width="3.28515625" style="50" customWidth="1"/>
    <col min="1040" max="1040" width="27" style="50" customWidth="1"/>
    <col min="1041" max="1041" width="4.140625" style="50" customWidth="1"/>
    <col min="1042" max="1042" width="27.28515625" style="50" customWidth="1"/>
    <col min="1043" max="1043" width="4.28515625" style="50" customWidth="1"/>
    <col min="1044" max="1044" width="27" style="50" customWidth="1"/>
    <col min="1045" max="1045" width="4.140625" style="50" customWidth="1"/>
    <col min="1046" max="1046" width="27.42578125" style="50" customWidth="1"/>
    <col min="1047" max="1047" width="4.7109375" style="50" customWidth="1"/>
    <col min="1048" max="1048" width="27.7109375" style="50" customWidth="1"/>
    <col min="1049" max="1049" width="3.42578125" style="50" customWidth="1"/>
    <col min="1050" max="1050" width="27.42578125" style="50" customWidth="1"/>
    <col min="1051" max="1051" width="17.85546875" style="50" customWidth="1"/>
    <col min="1052" max="1060" width="35.140625" style="50" customWidth="1"/>
    <col min="1061" max="1284" width="9.140625" style="50"/>
    <col min="1285" max="1285" width="1.7109375" style="50" customWidth="1"/>
    <col min="1286" max="1286" width="6.7109375" style="50" customWidth="1"/>
    <col min="1287" max="1287" width="31.140625" style="50" customWidth="1"/>
    <col min="1288" max="1288" width="16.28515625" style="50" customWidth="1"/>
    <col min="1289" max="1289" width="4.5703125" style="50" customWidth="1"/>
    <col min="1290" max="1290" width="34" style="50" customWidth="1"/>
    <col min="1291" max="1291" width="3.5703125" style="50" customWidth="1"/>
    <col min="1292" max="1292" width="27" style="50" customWidth="1"/>
    <col min="1293" max="1293" width="3" style="50" customWidth="1"/>
    <col min="1294" max="1294" width="27.42578125" style="50" customWidth="1"/>
    <col min="1295" max="1295" width="3.28515625" style="50" customWidth="1"/>
    <col min="1296" max="1296" width="27" style="50" customWidth="1"/>
    <col min="1297" max="1297" width="4.140625" style="50" customWidth="1"/>
    <col min="1298" max="1298" width="27.28515625" style="50" customWidth="1"/>
    <col min="1299" max="1299" width="4.28515625" style="50" customWidth="1"/>
    <col min="1300" max="1300" width="27" style="50" customWidth="1"/>
    <col min="1301" max="1301" width="4.140625" style="50" customWidth="1"/>
    <col min="1302" max="1302" width="27.42578125" style="50" customWidth="1"/>
    <col min="1303" max="1303" width="4.7109375" style="50" customWidth="1"/>
    <col min="1304" max="1304" width="27.7109375" style="50" customWidth="1"/>
    <col min="1305" max="1305" width="3.42578125" style="50" customWidth="1"/>
    <col min="1306" max="1306" width="27.42578125" style="50" customWidth="1"/>
    <col min="1307" max="1307" width="17.85546875" style="50" customWidth="1"/>
    <col min="1308" max="1316" width="35.140625" style="50" customWidth="1"/>
    <col min="1317" max="1540" width="9.140625" style="50"/>
    <col min="1541" max="1541" width="1.7109375" style="50" customWidth="1"/>
    <col min="1542" max="1542" width="6.7109375" style="50" customWidth="1"/>
    <col min="1543" max="1543" width="31.140625" style="50" customWidth="1"/>
    <col min="1544" max="1544" width="16.28515625" style="50" customWidth="1"/>
    <col min="1545" max="1545" width="4.5703125" style="50" customWidth="1"/>
    <col min="1546" max="1546" width="34" style="50" customWidth="1"/>
    <col min="1547" max="1547" width="3.5703125" style="50" customWidth="1"/>
    <col min="1548" max="1548" width="27" style="50" customWidth="1"/>
    <col min="1549" max="1549" width="3" style="50" customWidth="1"/>
    <col min="1550" max="1550" width="27.42578125" style="50" customWidth="1"/>
    <col min="1551" max="1551" width="3.28515625" style="50" customWidth="1"/>
    <col min="1552" max="1552" width="27" style="50" customWidth="1"/>
    <col min="1553" max="1553" width="4.140625" style="50" customWidth="1"/>
    <col min="1554" max="1554" width="27.28515625" style="50" customWidth="1"/>
    <col min="1555" max="1555" width="4.28515625" style="50" customWidth="1"/>
    <col min="1556" max="1556" width="27" style="50" customWidth="1"/>
    <col min="1557" max="1557" width="4.140625" style="50" customWidth="1"/>
    <col min="1558" max="1558" width="27.42578125" style="50" customWidth="1"/>
    <col min="1559" max="1559" width="4.7109375" style="50" customWidth="1"/>
    <col min="1560" max="1560" width="27.7109375" style="50" customWidth="1"/>
    <col min="1561" max="1561" width="3.42578125" style="50" customWidth="1"/>
    <col min="1562" max="1562" width="27.42578125" style="50" customWidth="1"/>
    <col min="1563" max="1563" width="17.85546875" style="50" customWidth="1"/>
    <col min="1564" max="1572" width="35.140625" style="50" customWidth="1"/>
    <col min="1573" max="1796" width="9.140625" style="50"/>
    <col min="1797" max="1797" width="1.7109375" style="50" customWidth="1"/>
    <col min="1798" max="1798" width="6.7109375" style="50" customWidth="1"/>
    <col min="1799" max="1799" width="31.140625" style="50" customWidth="1"/>
    <col min="1800" max="1800" width="16.28515625" style="50" customWidth="1"/>
    <col min="1801" max="1801" width="4.5703125" style="50" customWidth="1"/>
    <col min="1802" max="1802" width="34" style="50" customWidth="1"/>
    <col min="1803" max="1803" width="3.5703125" style="50" customWidth="1"/>
    <col min="1804" max="1804" width="27" style="50" customWidth="1"/>
    <col min="1805" max="1805" width="3" style="50" customWidth="1"/>
    <col min="1806" max="1806" width="27.42578125" style="50" customWidth="1"/>
    <col min="1807" max="1807" width="3.28515625" style="50" customWidth="1"/>
    <col min="1808" max="1808" width="27" style="50" customWidth="1"/>
    <col min="1809" max="1809" width="4.140625" style="50" customWidth="1"/>
    <col min="1810" max="1810" width="27.28515625" style="50" customWidth="1"/>
    <col min="1811" max="1811" width="4.28515625" style="50" customWidth="1"/>
    <col min="1812" max="1812" width="27" style="50" customWidth="1"/>
    <col min="1813" max="1813" width="4.140625" style="50" customWidth="1"/>
    <col min="1814" max="1814" width="27.42578125" style="50" customWidth="1"/>
    <col min="1815" max="1815" width="4.7109375" style="50" customWidth="1"/>
    <col min="1816" max="1816" width="27.7109375" style="50" customWidth="1"/>
    <col min="1817" max="1817" width="3.42578125" style="50" customWidth="1"/>
    <col min="1818" max="1818" width="27.42578125" style="50" customWidth="1"/>
    <col min="1819" max="1819" width="17.85546875" style="50" customWidth="1"/>
    <col min="1820" max="1828" width="35.140625" style="50" customWidth="1"/>
    <col min="1829" max="2052" width="9.140625" style="50"/>
    <col min="2053" max="2053" width="1.7109375" style="50" customWidth="1"/>
    <col min="2054" max="2054" width="6.7109375" style="50" customWidth="1"/>
    <col min="2055" max="2055" width="31.140625" style="50" customWidth="1"/>
    <col min="2056" max="2056" width="16.28515625" style="50" customWidth="1"/>
    <col min="2057" max="2057" width="4.5703125" style="50" customWidth="1"/>
    <col min="2058" max="2058" width="34" style="50" customWidth="1"/>
    <col min="2059" max="2059" width="3.5703125" style="50" customWidth="1"/>
    <col min="2060" max="2060" width="27" style="50" customWidth="1"/>
    <col min="2061" max="2061" width="3" style="50" customWidth="1"/>
    <col min="2062" max="2062" width="27.42578125" style="50" customWidth="1"/>
    <col min="2063" max="2063" width="3.28515625" style="50" customWidth="1"/>
    <col min="2064" max="2064" width="27" style="50" customWidth="1"/>
    <col min="2065" max="2065" width="4.140625" style="50" customWidth="1"/>
    <col min="2066" max="2066" width="27.28515625" style="50" customWidth="1"/>
    <col min="2067" max="2067" width="4.28515625" style="50" customWidth="1"/>
    <col min="2068" max="2068" width="27" style="50" customWidth="1"/>
    <col min="2069" max="2069" width="4.140625" style="50" customWidth="1"/>
    <col min="2070" max="2070" width="27.42578125" style="50" customWidth="1"/>
    <col min="2071" max="2071" width="4.7109375" style="50" customWidth="1"/>
    <col min="2072" max="2072" width="27.7109375" style="50" customWidth="1"/>
    <col min="2073" max="2073" width="3.42578125" style="50" customWidth="1"/>
    <col min="2074" max="2074" width="27.42578125" style="50" customWidth="1"/>
    <col min="2075" max="2075" width="17.85546875" style="50" customWidth="1"/>
    <col min="2076" max="2084" width="35.140625" style="50" customWidth="1"/>
    <col min="2085" max="2308" width="9.140625" style="50"/>
    <col min="2309" max="2309" width="1.7109375" style="50" customWidth="1"/>
    <col min="2310" max="2310" width="6.7109375" style="50" customWidth="1"/>
    <col min="2311" max="2311" width="31.140625" style="50" customWidth="1"/>
    <col min="2312" max="2312" width="16.28515625" style="50" customWidth="1"/>
    <col min="2313" max="2313" width="4.5703125" style="50" customWidth="1"/>
    <col min="2314" max="2314" width="34" style="50" customWidth="1"/>
    <col min="2315" max="2315" width="3.5703125" style="50" customWidth="1"/>
    <col min="2316" max="2316" width="27" style="50" customWidth="1"/>
    <col min="2317" max="2317" width="3" style="50" customWidth="1"/>
    <col min="2318" max="2318" width="27.42578125" style="50" customWidth="1"/>
    <col min="2319" max="2319" width="3.28515625" style="50" customWidth="1"/>
    <col min="2320" max="2320" width="27" style="50" customWidth="1"/>
    <col min="2321" max="2321" width="4.140625" style="50" customWidth="1"/>
    <col min="2322" max="2322" width="27.28515625" style="50" customWidth="1"/>
    <col min="2323" max="2323" width="4.28515625" style="50" customWidth="1"/>
    <col min="2324" max="2324" width="27" style="50" customWidth="1"/>
    <col min="2325" max="2325" width="4.140625" style="50" customWidth="1"/>
    <col min="2326" max="2326" width="27.42578125" style="50" customWidth="1"/>
    <col min="2327" max="2327" width="4.7109375" style="50" customWidth="1"/>
    <col min="2328" max="2328" width="27.7109375" style="50" customWidth="1"/>
    <col min="2329" max="2329" width="3.42578125" style="50" customWidth="1"/>
    <col min="2330" max="2330" width="27.42578125" style="50" customWidth="1"/>
    <col min="2331" max="2331" width="17.85546875" style="50" customWidth="1"/>
    <col min="2332" max="2340" width="35.140625" style="50" customWidth="1"/>
    <col min="2341" max="2564" width="9.140625" style="50"/>
    <col min="2565" max="2565" width="1.7109375" style="50" customWidth="1"/>
    <col min="2566" max="2566" width="6.7109375" style="50" customWidth="1"/>
    <col min="2567" max="2567" width="31.140625" style="50" customWidth="1"/>
    <col min="2568" max="2568" width="16.28515625" style="50" customWidth="1"/>
    <col min="2569" max="2569" width="4.5703125" style="50" customWidth="1"/>
    <col min="2570" max="2570" width="34" style="50" customWidth="1"/>
    <col min="2571" max="2571" width="3.5703125" style="50" customWidth="1"/>
    <col min="2572" max="2572" width="27" style="50" customWidth="1"/>
    <col min="2573" max="2573" width="3" style="50" customWidth="1"/>
    <col min="2574" max="2574" width="27.42578125" style="50" customWidth="1"/>
    <col min="2575" max="2575" width="3.28515625" style="50" customWidth="1"/>
    <col min="2576" max="2576" width="27" style="50" customWidth="1"/>
    <col min="2577" max="2577" width="4.140625" style="50" customWidth="1"/>
    <col min="2578" max="2578" width="27.28515625" style="50" customWidth="1"/>
    <col min="2579" max="2579" width="4.28515625" style="50" customWidth="1"/>
    <col min="2580" max="2580" width="27" style="50" customWidth="1"/>
    <col min="2581" max="2581" width="4.140625" style="50" customWidth="1"/>
    <col min="2582" max="2582" width="27.42578125" style="50" customWidth="1"/>
    <col min="2583" max="2583" width="4.7109375" style="50" customWidth="1"/>
    <col min="2584" max="2584" width="27.7109375" style="50" customWidth="1"/>
    <col min="2585" max="2585" width="3.42578125" style="50" customWidth="1"/>
    <col min="2586" max="2586" width="27.42578125" style="50" customWidth="1"/>
    <col min="2587" max="2587" width="17.85546875" style="50" customWidth="1"/>
    <col min="2588" max="2596" width="35.140625" style="50" customWidth="1"/>
    <col min="2597" max="2820" width="9.140625" style="50"/>
    <col min="2821" max="2821" width="1.7109375" style="50" customWidth="1"/>
    <col min="2822" max="2822" width="6.7109375" style="50" customWidth="1"/>
    <col min="2823" max="2823" width="31.140625" style="50" customWidth="1"/>
    <col min="2824" max="2824" width="16.28515625" style="50" customWidth="1"/>
    <col min="2825" max="2825" width="4.5703125" style="50" customWidth="1"/>
    <col min="2826" max="2826" width="34" style="50" customWidth="1"/>
    <col min="2827" max="2827" width="3.5703125" style="50" customWidth="1"/>
    <col min="2828" max="2828" width="27" style="50" customWidth="1"/>
    <col min="2829" max="2829" width="3" style="50" customWidth="1"/>
    <col min="2830" max="2830" width="27.42578125" style="50" customWidth="1"/>
    <col min="2831" max="2831" width="3.28515625" style="50" customWidth="1"/>
    <col min="2832" max="2832" width="27" style="50" customWidth="1"/>
    <col min="2833" max="2833" width="4.140625" style="50" customWidth="1"/>
    <col min="2834" max="2834" width="27.28515625" style="50" customWidth="1"/>
    <col min="2835" max="2835" width="4.28515625" style="50" customWidth="1"/>
    <col min="2836" max="2836" width="27" style="50" customWidth="1"/>
    <col min="2837" max="2837" width="4.140625" style="50" customWidth="1"/>
    <col min="2838" max="2838" width="27.42578125" style="50" customWidth="1"/>
    <col min="2839" max="2839" width="4.7109375" style="50" customWidth="1"/>
    <col min="2840" max="2840" width="27.7109375" style="50" customWidth="1"/>
    <col min="2841" max="2841" width="3.42578125" style="50" customWidth="1"/>
    <col min="2842" max="2842" width="27.42578125" style="50" customWidth="1"/>
    <col min="2843" max="2843" width="17.85546875" style="50" customWidth="1"/>
    <col min="2844" max="2852" width="35.140625" style="50" customWidth="1"/>
    <col min="2853" max="3076" width="9.140625" style="50"/>
    <col min="3077" max="3077" width="1.7109375" style="50" customWidth="1"/>
    <col min="3078" max="3078" width="6.7109375" style="50" customWidth="1"/>
    <col min="3079" max="3079" width="31.140625" style="50" customWidth="1"/>
    <col min="3080" max="3080" width="16.28515625" style="50" customWidth="1"/>
    <col min="3081" max="3081" width="4.5703125" style="50" customWidth="1"/>
    <col min="3082" max="3082" width="34" style="50" customWidth="1"/>
    <col min="3083" max="3083" width="3.5703125" style="50" customWidth="1"/>
    <col min="3084" max="3084" width="27" style="50" customWidth="1"/>
    <col min="3085" max="3085" width="3" style="50" customWidth="1"/>
    <col min="3086" max="3086" width="27.42578125" style="50" customWidth="1"/>
    <col min="3087" max="3087" width="3.28515625" style="50" customWidth="1"/>
    <col min="3088" max="3088" width="27" style="50" customWidth="1"/>
    <col min="3089" max="3089" width="4.140625" style="50" customWidth="1"/>
    <col min="3090" max="3090" width="27.28515625" style="50" customWidth="1"/>
    <col min="3091" max="3091" width="4.28515625" style="50" customWidth="1"/>
    <col min="3092" max="3092" width="27" style="50" customWidth="1"/>
    <col min="3093" max="3093" width="4.140625" style="50" customWidth="1"/>
    <col min="3094" max="3094" width="27.42578125" style="50" customWidth="1"/>
    <col min="3095" max="3095" width="4.7109375" style="50" customWidth="1"/>
    <col min="3096" max="3096" width="27.7109375" style="50" customWidth="1"/>
    <col min="3097" max="3097" width="3.42578125" style="50" customWidth="1"/>
    <col min="3098" max="3098" width="27.42578125" style="50" customWidth="1"/>
    <col min="3099" max="3099" width="17.85546875" style="50" customWidth="1"/>
    <col min="3100" max="3108" width="35.140625" style="50" customWidth="1"/>
    <col min="3109" max="3332" width="9.140625" style="50"/>
    <col min="3333" max="3333" width="1.7109375" style="50" customWidth="1"/>
    <col min="3334" max="3334" width="6.7109375" style="50" customWidth="1"/>
    <col min="3335" max="3335" width="31.140625" style="50" customWidth="1"/>
    <col min="3336" max="3336" width="16.28515625" style="50" customWidth="1"/>
    <col min="3337" max="3337" width="4.5703125" style="50" customWidth="1"/>
    <col min="3338" max="3338" width="34" style="50" customWidth="1"/>
    <col min="3339" max="3339" width="3.5703125" style="50" customWidth="1"/>
    <col min="3340" max="3340" width="27" style="50" customWidth="1"/>
    <col min="3341" max="3341" width="3" style="50" customWidth="1"/>
    <col min="3342" max="3342" width="27.42578125" style="50" customWidth="1"/>
    <col min="3343" max="3343" width="3.28515625" style="50" customWidth="1"/>
    <col min="3344" max="3344" width="27" style="50" customWidth="1"/>
    <col min="3345" max="3345" width="4.140625" style="50" customWidth="1"/>
    <col min="3346" max="3346" width="27.28515625" style="50" customWidth="1"/>
    <col min="3347" max="3347" width="4.28515625" style="50" customWidth="1"/>
    <col min="3348" max="3348" width="27" style="50" customWidth="1"/>
    <col min="3349" max="3349" width="4.140625" style="50" customWidth="1"/>
    <col min="3350" max="3350" width="27.42578125" style="50" customWidth="1"/>
    <col min="3351" max="3351" width="4.7109375" style="50" customWidth="1"/>
    <col min="3352" max="3352" width="27.7109375" style="50" customWidth="1"/>
    <col min="3353" max="3353" width="3.42578125" style="50" customWidth="1"/>
    <col min="3354" max="3354" width="27.42578125" style="50" customWidth="1"/>
    <col min="3355" max="3355" width="17.85546875" style="50" customWidth="1"/>
    <col min="3356" max="3364" width="35.140625" style="50" customWidth="1"/>
    <col min="3365" max="3588" width="9.140625" style="50"/>
    <col min="3589" max="3589" width="1.7109375" style="50" customWidth="1"/>
    <col min="3590" max="3590" width="6.7109375" style="50" customWidth="1"/>
    <col min="3591" max="3591" width="31.140625" style="50" customWidth="1"/>
    <col min="3592" max="3592" width="16.28515625" style="50" customWidth="1"/>
    <col min="3593" max="3593" width="4.5703125" style="50" customWidth="1"/>
    <col min="3594" max="3594" width="34" style="50" customWidth="1"/>
    <col min="3595" max="3595" width="3.5703125" style="50" customWidth="1"/>
    <col min="3596" max="3596" width="27" style="50" customWidth="1"/>
    <col min="3597" max="3597" width="3" style="50" customWidth="1"/>
    <col min="3598" max="3598" width="27.42578125" style="50" customWidth="1"/>
    <col min="3599" max="3599" width="3.28515625" style="50" customWidth="1"/>
    <col min="3600" max="3600" width="27" style="50" customWidth="1"/>
    <col min="3601" max="3601" width="4.140625" style="50" customWidth="1"/>
    <col min="3602" max="3602" width="27.28515625" style="50" customWidth="1"/>
    <col min="3603" max="3603" width="4.28515625" style="50" customWidth="1"/>
    <col min="3604" max="3604" width="27" style="50" customWidth="1"/>
    <col min="3605" max="3605" width="4.140625" style="50" customWidth="1"/>
    <col min="3606" max="3606" width="27.42578125" style="50" customWidth="1"/>
    <col min="3607" max="3607" width="4.7109375" style="50" customWidth="1"/>
    <col min="3608" max="3608" width="27.7109375" style="50" customWidth="1"/>
    <col min="3609" max="3609" width="3.42578125" style="50" customWidth="1"/>
    <col min="3610" max="3610" width="27.42578125" style="50" customWidth="1"/>
    <col min="3611" max="3611" width="17.85546875" style="50" customWidth="1"/>
    <col min="3612" max="3620" width="35.140625" style="50" customWidth="1"/>
    <col min="3621" max="3844" width="9.140625" style="50"/>
    <col min="3845" max="3845" width="1.7109375" style="50" customWidth="1"/>
    <col min="3846" max="3846" width="6.7109375" style="50" customWidth="1"/>
    <col min="3847" max="3847" width="31.140625" style="50" customWidth="1"/>
    <col min="3848" max="3848" width="16.28515625" style="50" customWidth="1"/>
    <col min="3849" max="3849" width="4.5703125" style="50" customWidth="1"/>
    <col min="3850" max="3850" width="34" style="50" customWidth="1"/>
    <col min="3851" max="3851" width="3.5703125" style="50" customWidth="1"/>
    <col min="3852" max="3852" width="27" style="50" customWidth="1"/>
    <col min="3853" max="3853" width="3" style="50" customWidth="1"/>
    <col min="3854" max="3854" width="27.42578125" style="50" customWidth="1"/>
    <col min="3855" max="3855" width="3.28515625" style="50" customWidth="1"/>
    <col min="3856" max="3856" width="27" style="50" customWidth="1"/>
    <col min="3857" max="3857" width="4.140625" style="50" customWidth="1"/>
    <col min="3858" max="3858" width="27.28515625" style="50" customWidth="1"/>
    <col min="3859" max="3859" width="4.28515625" style="50" customWidth="1"/>
    <col min="3860" max="3860" width="27" style="50" customWidth="1"/>
    <col min="3861" max="3861" width="4.140625" style="50" customWidth="1"/>
    <col min="3862" max="3862" width="27.42578125" style="50" customWidth="1"/>
    <col min="3863" max="3863" width="4.7109375" style="50" customWidth="1"/>
    <col min="3864" max="3864" width="27.7109375" style="50" customWidth="1"/>
    <col min="3865" max="3865" width="3.42578125" style="50" customWidth="1"/>
    <col min="3866" max="3866" width="27.42578125" style="50" customWidth="1"/>
    <col min="3867" max="3867" width="17.85546875" style="50" customWidth="1"/>
    <col min="3868" max="3876" width="35.140625" style="50" customWidth="1"/>
    <col min="3877" max="4100" width="9.140625" style="50"/>
    <col min="4101" max="4101" width="1.7109375" style="50" customWidth="1"/>
    <col min="4102" max="4102" width="6.7109375" style="50" customWidth="1"/>
    <col min="4103" max="4103" width="31.140625" style="50" customWidth="1"/>
    <col min="4104" max="4104" width="16.28515625" style="50" customWidth="1"/>
    <col min="4105" max="4105" width="4.5703125" style="50" customWidth="1"/>
    <col min="4106" max="4106" width="34" style="50" customWidth="1"/>
    <col min="4107" max="4107" width="3.5703125" style="50" customWidth="1"/>
    <col min="4108" max="4108" width="27" style="50" customWidth="1"/>
    <col min="4109" max="4109" width="3" style="50" customWidth="1"/>
    <col min="4110" max="4110" width="27.42578125" style="50" customWidth="1"/>
    <col min="4111" max="4111" width="3.28515625" style="50" customWidth="1"/>
    <col min="4112" max="4112" width="27" style="50" customWidth="1"/>
    <col min="4113" max="4113" width="4.140625" style="50" customWidth="1"/>
    <col min="4114" max="4114" width="27.28515625" style="50" customWidth="1"/>
    <col min="4115" max="4115" width="4.28515625" style="50" customWidth="1"/>
    <col min="4116" max="4116" width="27" style="50" customWidth="1"/>
    <col min="4117" max="4117" width="4.140625" style="50" customWidth="1"/>
    <col min="4118" max="4118" width="27.42578125" style="50" customWidth="1"/>
    <col min="4119" max="4119" width="4.7109375" style="50" customWidth="1"/>
    <col min="4120" max="4120" width="27.7109375" style="50" customWidth="1"/>
    <col min="4121" max="4121" width="3.42578125" style="50" customWidth="1"/>
    <col min="4122" max="4122" width="27.42578125" style="50" customWidth="1"/>
    <col min="4123" max="4123" width="17.85546875" style="50" customWidth="1"/>
    <col min="4124" max="4132" width="35.140625" style="50" customWidth="1"/>
    <col min="4133" max="4356" width="9.140625" style="50"/>
    <col min="4357" max="4357" width="1.7109375" style="50" customWidth="1"/>
    <col min="4358" max="4358" width="6.7109375" style="50" customWidth="1"/>
    <col min="4359" max="4359" width="31.140625" style="50" customWidth="1"/>
    <col min="4360" max="4360" width="16.28515625" style="50" customWidth="1"/>
    <col min="4361" max="4361" width="4.5703125" style="50" customWidth="1"/>
    <col min="4362" max="4362" width="34" style="50" customWidth="1"/>
    <col min="4363" max="4363" width="3.5703125" style="50" customWidth="1"/>
    <col min="4364" max="4364" width="27" style="50" customWidth="1"/>
    <col min="4365" max="4365" width="3" style="50" customWidth="1"/>
    <col min="4366" max="4366" width="27.42578125" style="50" customWidth="1"/>
    <col min="4367" max="4367" width="3.28515625" style="50" customWidth="1"/>
    <col min="4368" max="4368" width="27" style="50" customWidth="1"/>
    <col min="4369" max="4369" width="4.140625" style="50" customWidth="1"/>
    <col min="4370" max="4370" width="27.28515625" style="50" customWidth="1"/>
    <col min="4371" max="4371" width="4.28515625" style="50" customWidth="1"/>
    <col min="4372" max="4372" width="27" style="50" customWidth="1"/>
    <col min="4373" max="4373" width="4.140625" style="50" customWidth="1"/>
    <col min="4374" max="4374" width="27.42578125" style="50" customWidth="1"/>
    <col min="4375" max="4375" width="4.7109375" style="50" customWidth="1"/>
    <col min="4376" max="4376" width="27.7109375" style="50" customWidth="1"/>
    <col min="4377" max="4377" width="3.42578125" style="50" customWidth="1"/>
    <col min="4378" max="4378" width="27.42578125" style="50" customWidth="1"/>
    <col min="4379" max="4379" width="17.85546875" style="50" customWidth="1"/>
    <col min="4380" max="4388" width="35.140625" style="50" customWidth="1"/>
    <col min="4389" max="4612" width="9.140625" style="50"/>
    <col min="4613" max="4613" width="1.7109375" style="50" customWidth="1"/>
    <col min="4614" max="4614" width="6.7109375" style="50" customWidth="1"/>
    <col min="4615" max="4615" width="31.140625" style="50" customWidth="1"/>
    <col min="4616" max="4616" width="16.28515625" style="50" customWidth="1"/>
    <col min="4617" max="4617" width="4.5703125" style="50" customWidth="1"/>
    <col min="4618" max="4618" width="34" style="50" customWidth="1"/>
    <col min="4619" max="4619" width="3.5703125" style="50" customWidth="1"/>
    <col min="4620" max="4620" width="27" style="50" customWidth="1"/>
    <col min="4621" max="4621" width="3" style="50" customWidth="1"/>
    <col min="4622" max="4622" width="27.42578125" style="50" customWidth="1"/>
    <col min="4623" max="4623" width="3.28515625" style="50" customWidth="1"/>
    <col min="4624" max="4624" width="27" style="50" customWidth="1"/>
    <col min="4625" max="4625" width="4.140625" style="50" customWidth="1"/>
    <col min="4626" max="4626" width="27.28515625" style="50" customWidth="1"/>
    <col min="4627" max="4627" width="4.28515625" style="50" customWidth="1"/>
    <col min="4628" max="4628" width="27" style="50" customWidth="1"/>
    <col min="4629" max="4629" width="4.140625" style="50" customWidth="1"/>
    <col min="4630" max="4630" width="27.42578125" style="50" customWidth="1"/>
    <col min="4631" max="4631" width="4.7109375" style="50" customWidth="1"/>
    <col min="4632" max="4632" width="27.7109375" style="50" customWidth="1"/>
    <col min="4633" max="4633" width="3.42578125" style="50" customWidth="1"/>
    <col min="4634" max="4634" width="27.42578125" style="50" customWidth="1"/>
    <col min="4635" max="4635" width="17.85546875" style="50" customWidth="1"/>
    <col min="4636" max="4644" width="35.140625" style="50" customWidth="1"/>
    <col min="4645" max="4868" width="9.140625" style="50"/>
    <col min="4869" max="4869" width="1.7109375" style="50" customWidth="1"/>
    <col min="4870" max="4870" width="6.7109375" style="50" customWidth="1"/>
    <col min="4871" max="4871" width="31.140625" style="50" customWidth="1"/>
    <col min="4872" max="4872" width="16.28515625" style="50" customWidth="1"/>
    <col min="4873" max="4873" width="4.5703125" style="50" customWidth="1"/>
    <col min="4874" max="4874" width="34" style="50" customWidth="1"/>
    <col min="4875" max="4875" width="3.5703125" style="50" customWidth="1"/>
    <col min="4876" max="4876" width="27" style="50" customWidth="1"/>
    <col min="4877" max="4877" width="3" style="50" customWidth="1"/>
    <col min="4878" max="4878" width="27.42578125" style="50" customWidth="1"/>
    <col min="4879" max="4879" width="3.28515625" style="50" customWidth="1"/>
    <col min="4880" max="4880" width="27" style="50" customWidth="1"/>
    <col min="4881" max="4881" width="4.140625" style="50" customWidth="1"/>
    <col min="4882" max="4882" width="27.28515625" style="50" customWidth="1"/>
    <col min="4883" max="4883" width="4.28515625" style="50" customWidth="1"/>
    <col min="4884" max="4884" width="27" style="50" customWidth="1"/>
    <col min="4885" max="4885" width="4.140625" style="50" customWidth="1"/>
    <col min="4886" max="4886" width="27.42578125" style="50" customWidth="1"/>
    <col min="4887" max="4887" width="4.7109375" style="50" customWidth="1"/>
    <col min="4888" max="4888" width="27.7109375" style="50" customWidth="1"/>
    <col min="4889" max="4889" width="3.42578125" style="50" customWidth="1"/>
    <col min="4890" max="4890" width="27.42578125" style="50" customWidth="1"/>
    <col min="4891" max="4891" width="17.85546875" style="50" customWidth="1"/>
    <col min="4892" max="4900" width="35.140625" style="50" customWidth="1"/>
    <col min="4901" max="5124" width="9.140625" style="50"/>
    <col min="5125" max="5125" width="1.7109375" style="50" customWidth="1"/>
    <col min="5126" max="5126" width="6.7109375" style="50" customWidth="1"/>
    <col min="5127" max="5127" width="31.140625" style="50" customWidth="1"/>
    <col min="5128" max="5128" width="16.28515625" style="50" customWidth="1"/>
    <col min="5129" max="5129" width="4.5703125" style="50" customWidth="1"/>
    <col min="5130" max="5130" width="34" style="50" customWidth="1"/>
    <col min="5131" max="5131" width="3.5703125" style="50" customWidth="1"/>
    <col min="5132" max="5132" width="27" style="50" customWidth="1"/>
    <col min="5133" max="5133" width="3" style="50" customWidth="1"/>
    <col min="5134" max="5134" width="27.42578125" style="50" customWidth="1"/>
    <col min="5135" max="5135" width="3.28515625" style="50" customWidth="1"/>
    <col min="5136" max="5136" width="27" style="50" customWidth="1"/>
    <col min="5137" max="5137" width="4.140625" style="50" customWidth="1"/>
    <col min="5138" max="5138" width="27.28515625" style="50" customWidth="1"/>
    <col min="5139" max="5139" width="4.28515625" style="50" customWidth="1"/>
    <col min="5140" max="5140" width="27" style="50" customWidth="1"/>
    <col min="5141" max="5141" width="4.140625" style="50" customWidth="1"/>
    <col min="5142" max="5142" width="27.42578125" style="50" customWidth="1"/>
    <col min="5143" max="5143" width="4.7109375" style="50" customWidth="1"/>
    <col min="5144" max="5144" width="27.7109375" style="50" customWidth="1"/>
    <col min="5145" max="5145" width="3.42578125" style="50" customWidth="1"/>
    <col min="5146" max="5146" width="27.42578125" style="50" customWidth="1"/>
    <col min="5147" max="5147" width="17.85546875" style="50" customWidth="1"/>
    <col min="5148" max="5156" width="35.140625" style="50" customWidth="1"/>
    <col min="5157" max="5380" width="9.140625" style="50"/>
    <col min="5381" max="5381" width="1.7109375" style="50" customWidth="1"/>
    <col min="5382" max="5382" width="6.7109375" style="50" customWidth="1"/>
    <col min="5383" max="5383" width="31.140625" style="50" customWidth="1"/>
    <col min="5384" max="5384" width="16.28515625" style="50" customWidth="1"/>
    <col min="5385" max="5385" width="4.5703125" style="50" customWidth="1"/>
    <col min="5386" max="5386" width="34" style="50" customWidth="1"/>
    <col min="5387" max="5387" width="3.5703125" style="50" customWidth="1"/>
    <col min="5388" max="5388" width="27" style="50" customWidth="1"/>
    <col min="5389" max="5389" width="3" style="50" customWidth="1"/>
    <col min="5390" max="5390" width="27.42578125" style="50" customWidth="1"/>
    <col min="5391" max="5391" width="3.28515625" style="50" customWidth="1"/>
    <col min="5392" max="5392" width="27" style="50" customWidth="1"/>
    <col min="5393" max="5393" width="4.140625" style="50" customWidth="1"/>
    <col min="5394" max="5394" width="27.28515625" style="50" customWidth="1"/>
    <col min="5395" max="5395" width="4.28515625" style="50" customWidth="1"/>
    <col min="5396" max="5396" width="27" style="50" customWidth="1"/>
    <col min="5397" max="5397" width="4.140625" style="50" customWidth="1"/>
    <col min="5398" max="5398" width="27.42578125" style="50" customWidth="1"/>
    <col min="5399" max="5399" width="4.7109375" style="50" customWidth="1"/>
    <col min="5400" max="5400" width="27.7109375" style="50" customWidth="1"/>
    <col min="5401" max="5401" width="3.42578125" style="50" customWidth="1"/>
    <col min="5402" max="5402" width="27.42578125" style="50" customWidth="1"/>
    <col min="5403" max="5403" width="17.85546875" style="50" customWidth="1"/>
    <col min="5404" max="5412" width="35.140625" style="50" customWidth="1"/>
    <col min="5413" max="5636" width="9.140625" style="50"/>
    <col min="5637" max="5637" width="1.7109375" style="50" customWidth="1"/>
    <col min="5638" max="5638" width="6.7109375" style="50" customWidth="1"/>
    <col min="5639" max="5639" width="31.140625" style="50" customWidth="1"/>
    <col min="5640" max="5640" width="16.28515625" style="50" customWidth="1"/>
    <col min="5641" max="5641" width="4.5703125" style="50" customWidth="1"/>
    <col min="5642" max="5642" width="34" style="50" customWidth="1"/>
    <col min="5643" max="5643" width="3.5703125" style="50" customWidth="1"/>
    <col min="5644" max="5644" width="27" style="50" customWidth="1"/>
    <col min="5645" max="5645" width="3" style="50" customWidth="1"/>
    <col min="5646" max="5646" width="27.42578125" style="50" customWidth="1"/>
    <col min="5647" max="5647" width="3.28515625" style="50" customWidth="1"/>
    <col min="5648" max="5648" width="27" style="50" customWidth="1"/>
    <col min="5649" max="5649" width="4.140625" style="50" customWidth="1"/>
    <col min="5650" max="5650" width="27.28515625" style="50" customWidth="1"/>
    <col min="5651" max="5651" width="4.28515625" style="50" customWidth="1"/>
    <col min="5652" max="5652" width="27" style="50" customWidth="1"/>
    <col min="5653" max="5653" width="4.140625" style="50" customWidth="1"/>
    <col min="5654" max="5654" width="27.42578125" style="50" customWidth="1"/>
    <col min="5655" max="5655" width="4.7109375" style="50" customWidth="1"/>
    <col min="5656" max="5656" width="27.7109375" style="50" customWidth="1"/>
    <col min="5657" max="5657" width="3.42578125" style="50" customWidth="1"/>
    <col min="5658" max="5658" width="27.42578125" style="50" customWidth="1"/>
    <col min="5659" max="5659" width="17.85546875" style="50" customWidth="1"/>
    <col min="5660" max="5668" width="35.140625" style="50" customWidth="1"/>
    <col min="5669" max="5892" width="9.140625" style="50"/>
    <col min="5893" max="5893" width="1.7109375" style="50" customWidth="1"/>
    <col min="5894" max="5894" width="6.7109375" style="50" customWidth="1"/>
    <col min="5895" max="5895" width="31.140625" style="50" customWidth="1"/>
    <col min="5896" max="5896" width="16.28515625" style="50" customWidth="1"/>
    <col min="5897" max="5897" width="4.5703125" style="50" customWidth="1"/>
    <col min="5898" max="5898" width="34" style="50" customWidth="1"/>
    <col min="5899" max="5899" width="3.5703125" style="50" customWidth="1"/>
    <col min="5900" max="5900" width="27" style="50" customWidth="1"/>
    <col min="5901" max="5901" width="3" style="50" customWidth="1"/>
    <col min="5902" max="5902" width="27.42578125" style="50" customWidth="1"/>
    <col min="5903" max="5903" width="3.28515625" style="50" customWidth="1"/>
    <col min="5904" max="5904" width="27" style="50" customWidth="1"/>
    <col min="5905" max="5905" width="4.140625" style="50" customWidth="1"/>
    <col min="5906" max="5906" width="27.28515625" style="50" customWidth="1"/>
    <col min="5907" max="5907" width="4.28515625" style="50" customWidth="1"/>
    <col min="5908" max="5908" width="27" style="50" customWidth="1"/>
    <col min="5909" max="5909" width="4.140625" style="50" customWidth="1"/>
    <col min="5910" max="5910" width="27.42578125" style="50" customWidth="1"/>
    <col min="5911" max="5911" width="4.7109375" style="50" customWidth="1"/>
    <col min="5912" max="5912" width="27.7109375" style="50" customWidth="1"/>
    <col min="5913" max="5913" width="3.42578125" style="50" customWidth="1"/>
    <col min="5914" max="5914" width="27.42578125" style="50" customWidth="1"/>
    <col min="5915" max="5915" width="17.85546875" style="50" customWidth="1"/>
    <col min="5916" max="5924" width="35.140625" style="50" customWidth="1"/>
    <col min="5925" max="6148" width="9.140625" style="50"/>
    <col min="6149" max="6149" width="1.7109375" style="50" customWidth="1"/>
    <col min="6150" max="6150" width="6.7109375" style="50" customWidth="1"/>
    <col min="6151" max="6151" width="31.140625" style="50" customWidth="1"/>
    <col min="6152" max="6152" width="16.28515625" style="50" customWidth="1"/>
    <col min="6153" max="6153" width="4.5703125" style="50" customWidth="1"/>
    <col min="6154" max="6154" width="34" style="50" customWidth="1"/>
    <col min="6155" max="6155" width="3.5703125" style="50" customWidth="1"/>
    <col min="6156" max="6156" width="27" style="50" customWidth="1"/>
    <col min="6157" max="6157" width="3" style="50" customWidth="1"/>
    <col min="6158" max="6158" width="27.42578125" style="50" customWidth="1"/>
    <col min="6159" max="6159" width="3.28515625" style="50" customWidth="1"/>
    <col min="6160" max="6160" width="27" style="50" customWidth="1"/>
    <col min="6161" max="6161" width="4.140625" style="50" customWidth="1"/>
    <col min="6162" max="6162" width="27.28515625" style="50" customWidth="1"/>
    <col min="6163" max="6163" width="4.28515625" style="50" customWidth="1"/>
    <col min="6164" max="6164" width="27" style="50" customWidth="1"/>
    <col min="6165" max="6165" width="4.140625" style="50" customWidth="1"/>
    <col min="6166" max="6166" width="27.42578125" style="50" customWidth="1"/>
    <col min="6167" max="6167" width="4.7109375" style="50" customWidth="1"/>
    <col min="6168" max="6168" width="27.7109375" style="50" customWidth="1"/>
    <col min="6169" max="6169" width="3.42578125" style="50" customWidth="1"/>
    <col min="6170" max="6170" width="27.42578125" style="50" customWidth="1"/>
    <col min="6171" max="6171" width="17.85546875" style="50" customWidth="1"/>
    <col min="6172" max="6180" width="35.140625" style="50" customWidth="1"/>
    <col min="6181" max="6404" width="9.140625" style="50"/>
    <col min="6405" max="6405" width="1.7109375" style="50" customWidth="1"/>
    <col min="6406" max="6406" width="6.7109375" style="50" customWidth="1"/>
    <col min="6407" max="6407" width="31.140625" style="50" customWidth="1"/>
    <col min="6408" max="6408" width="16.28515625" style="50" customWidth="1"/>
    <col min="6409" max="6409" width="4.5703125" style="50" customWidth="1"/>
    <col min="6410" max="6410" width="34" style="50" customWidth="1"/>
    <col min="6411" max="6411" width="3.5703125" style="50" customWidth="1"/>
    <col min="6412" max="6412" width="27" style="50" customWidth="1"/>
    <col min="6413" max="6413" width="3" style="50" customWidth="1"/>
    <col min="6414" max="6414" width="27.42578125" style="50" customWidth="1"/>
    <col min="6415" max="6415" width="3.28515625" style="50" customWidth="1"/>
    <col min="6416" max="6416" width="27" style="50" customWidth="1"/>
    <col min="6417" max="6417" width="4.140625" style="50" customWidth="1"/>
    <col min="6418" max="6418" width="27.28515625" style="50" customWidth="1"/>
    <col min="6419" max="6419" width="4.28515625" style="50" customWidth="1"/>
    <col min="6420" max="6420" width="27" style="50" customWidth="1"/>
    <col min="6421" max="6421" width="4.140625" style="50" customWidth="1"/>
    <col min="6422" max="6422" width="27.42578125" style="50" customWidth="1"/>
    <col min="6423" max="6423" width="4.7109375" style="50" customWidth="1"/>
    <col min="6424" max="6424" width="27.7109375" style="50" customWidth="1"/>
    <col min="6425" max="6425" width="3.42578125" style="50" customWidth="1"/>
    <col min="6426" max="6426" width="27.42578125" style="50" customWidth="1"/>
    <col min="6427" max="6427" width="17.85546875" style="50" customWidth="1"/>
    <col min="6428" max="6436" width="35.140625" style="50" customWidth="1"/>
    <col min="6437" max="6660" width="9.140625" style="50"/>
    <col min="6661" max="6661" width="1.7109375" style="50" customWidth="1"/>
    <col min="6662" max="6662" width="6.7109375" style="50" customWidth="1"/>
    <col min="6663" max="6663" width="31.140625" style="50" customWidth="1"/>
    <col min="6664" max="6664" width="16.28515625" style="50" customWidth="1"/>
    <col min="6665" max="6665" width="4.5703125" style="50" customWidth="1"/>
    <col min="6666" max="6666" width="34" style="50" customWidth="1"/>
    <col min="6667" max="6667" width="3.5703125" style="50" customWidth="1"/>
    <col min="6668" max="6668" width="27" style="50" customWidth="1"/>
    <col min="6669" max="6669" width="3" style="50" customWidth="1"/>
    <col min="6670" max="6670" width="27.42578125" style="50" customWidth="1"/>
    <col min="6671" max="6671" width="3.28515625" style="50" customWidth="1"/>
    <col min="6672" max="6672" width="27" style="50" customWidth="1"/>
    <col min="6673" max="6673" width="4.140625" style="50" customWidth="1"/>
    <col min="6674" max="6674" width="27.28515625" style="50" customWidth="1"/>
    <col min="6675" max="6675" width="4.28515625" style="50" customWidth="1"/>
    <col min="6676" max="6676" width="27" style="50" customWidth="1"/>
    <col min="6677" max="6677" width="4.140625" style="50" customWidth="1"/>
    <col min="6678" max="6678" width="27.42578125" style="50" customWidth="1"/>
    <col min="6679" max="6679" width="4.7109375" style="50" customWidth="1"/>
    <col min="6680" max="6680" width="27.7109375" style="50" customWidth="1"/>
    <col min="6681" max="6681" width="3.42578125" style="50" customWidth="1"/>
    <col min="6682" max="6682" width="27.42578125" style="50" customWidth="1"/>
    <col min="6683" max="6683" width="17.85546875" style="50" customWidth="1"/>
    <col min="6684" max="6692" width="35.140625" style="50" customWidth="1"/>
    <col min="6693" max="6916" width="9.140625" style="50"/>
    <col min="6917" max="6917" width="1.7109375" style="50" customWidth="1"/>
    <col min="6918" max="6918" width="6.7109375" style="50" customWidth="1"/>
    <col min="6919" max="6919" width="31.140625" style="50" customWidth="1"/>
    <col min="6920" max="6920" width="16.28515625" style="50" customWidth="1"/>
    <col min="6921" max="6921" width="4.5703125" style="50" customWidth="1"/>
    <col min="6922" max="6922" width="34" style="50" customWidth="1"/>
    <col min="6923" max="6923" width="3.5703125" style="50" customWidth="1"/>
    <col min="6924" max="6924" width="27" style="50" customWidth="1"/>
    <col min="6925" max="6925" width="3" style="50" customWidth="1"/>
    <col min="6926" max="6926" width="27.42578125" style="50" customWidth="1"/>
    <col min="6927" max="6927" width="3.28515625" style="50" customWidth="1"/>
    <col min="6928" max="6928" width="27" style="50" customWidth="1"/>
    <col min="6929" max="6929" width="4.140625" style="50" customWidth="1"/>
    <col min="6930" max="6930" width="27.28515625" style="50" customWidth="1"/>
    <col min="6931" max="6931" width="4.28515625" style="50" customWidth="1"/>
    <col min="6932" max="6932" width="27" style="50" customWidth="1"/>
    <col min="6933" max="6933" width="4.140625" style="50" customWidth="1"/>
    <col min="6934" max="6934" width="27.42578125" style="50" customWidth="1"/>
    <col min="6935" max="6935" width="4.7109375" style="50" customWidth="1"/>
    <col min="6936" max="6936" width="27.7109375" style="50" customWidth="1"/>
    <col min="6937" max="6937" width="3.42578125" style="50" customWidth="1"/>
    <col min="6938" max="6938" width="27.42578125" style="50" customWidth="1"/>
    <col min="6939" max="6939" width="17.85546875" style="50" customWidth="1"/>
    <col min="6940" max="6948" width="35.140625" style="50" customWidth="1"/>
    <col min="6949" max="7172" width="9.140625" style="50"/>
    <col min="7173" max="7173" width="1.7109375" style="50" customWidth="1"/>
    <col min="7174" max="7174" width="6.7109375" style="50" customWidth="1"/>
    <col min="7175" max="7175" width="31.140625" style="50" customWidth="1"/>
    <col min="7176" max="7176" width="16.28515625" style="50" customWidth="1"/>
    <col min="7177" max="7177" width="4.5703125" style="50" customWidth="1"/>
    <col min="7178" max="7178" width="34" style="50" customWidth="1"/>
    <col min="7179" max="7179" width="3.5703125" style="50" customWidth="1"/>
    <col min="7180" max="7180" width="27" style="50" customWidth="1"/>
    <col min="7181" max="7181" width="3" style="50" customWidth="1"/>
    <col min="7182" max="7182" width="27.42578125" style="50" customWidth="1"/>
    <col min="7183" max="7183" width="3.28515625" style="50" customWidth="1"/>
    <col min="7184" max="7184" width="27" style="50" customWidth="1"/>
    <col min="7185" max="7185" width="4.140625" style="50" customWidth="1"/>
    <col min="7186" max="7186" width="27.28515625" style="50" customWidth="1"/>
    <col min="7187" max="7187" width="4.28515625" style="50" customWidth="1"/>
    <col min="7188" max="7188" width="27" style="50" customWidth="1"/>
    <col min="7189" max="7189" width="4.140625" style="50" customWidth="1"/>
    <col min="7190" max="7190" width="27.42578125" style="50" customWidth="1"/>
    <col min="7191" max="7191" width="4.7109375" style="50" customWidth="1"/>
    <col min="7192" max="7192" width="27.7109375" style="50" customWidth="1"/>
    <col min="7193" max="7193" width="3.42578125" style="50" customWidth="1"/>
    <col min="7194" max="7194" width="27.42578125" style="50" customWidth="1"/>
    <col min="7195" max="7195" width="17.85546875" style="50" customWidth="1"/>
    <col min="7196" max="7204" width="35.140625" style="50" customWidth="1"/>
    <col min="7205" max="7428" width="9.140625" style="50"/>
    <col min="7429" max="7429" width="1.7109375" style="50" customWidth="1"/>
    <col min="7430" max="7430" width="6.7109375" style="50" customWidth="1"/>
    <col min="7431" max="7431" width="31.140625" style="50" customWidth="1"/>
    <col min="7432" max="7432" width="16.28515625" style="50" customWidth="1"/>
    <col min="7433" max="7433" width="4.5703125" style="50" customWidth="1"/>
    <col min="7434" max="7434" width="34" style="50" customWidth="1"/>
    <col min="7435" max="7435" width="3.5703125" style="50" customWidth="1"/>
    <col min="7436" max="7436" width="27" style="50" customWidth="1"/>
    <col min="7437" max="7437" width="3" style="50" customWidth="1"/>
    <col min="7438" max="7438" width="27.42578125" style="50" customWidth="1"/>
    <col min="7439" max="7439" width="3.28515625" style="50" customWidth="1"/>
    <col min="7440" max="7440" width="27" style="50" customWidth="1"/>
    <col min="7441" max="7441" width="4.140625" style="50" customWidth="1"/>
    <col min="7442" max="7442" width="27.28515625" style="50" customWidth="1"/>
    <col min="7443" max="7443" width="4.28515625" style="50" customWidth="1"/>
    <col min="7444" max="7444" width="27" style="50" customWidth="1"/>
    <col min="7445" max="7445" width="4.140625" style="50" customWidth="1"/>
    <col min="7446" max="7446" width="27.42578125" style="50" customWidth="1"/>
    <col min="7447" max="7447" width="4.7109375" style="50" customWidth="1"/>
    <col min="7448" max="7448" width="27.7109375" style="50" customWidth="1"/>
    <col min="7449" max="7449" width="3.42578125" style="50" customWidth="1"/>
    <col min="7450" max="7450" width="27.42578125" style="50" customWidth="1"/>
    <col min="7451" max="7451" width="17.85546875" style="50" customWidth="1"/>
    <col min="7452" max="7460" width="35.140625" style="50" customWidth="1"/>
    <col min="7461" max="7684" width="9.140625" style="50"/>
    <col min="7685" max="7685" width="1.7109375" style="50" customWidth="1"/>
    <col min="7686" max="7686" width="6.7109375" style="50" customWidth="1"/>
    <col min="7687" max="7687" width="31.140625" style="50" customWidth="1"/>
    <col min="7688" max="7688" width="16.28515625" style="50" customWidth="1"/>
    <col min="7689" max="7689" width="4.5703125" style="50" customWidth="1"/>
    <col min="7690" max="7690" width="34" style="50" customWidth="1"/>
    <col min="7691" max="7691" width="3.5703125" style="50" customWidth="1"/>
    <col min="7692" max="7692" width="27" style="50" customWidth="1"/>
    <col min="7693" max="7693" width="3" style="50" customWidth="1"/>
    <col min="7694" max="7694" width="27.42578125" style="50" customWidth="1"/>
    <col min="7695" max="7695" width="3.28515625" style="50" customWidth="1"/>
    <col min="7696" max="7696" width="27" style="50" customWidth="1"/>
    <col min="7697" max="7697" width="4.140625" style="50" customWidth="1"/>
    <col min="7698" max="7698" width="27.28515625" style="50" customWidth="1"/>
    <col min="7699" max="7699" width="4.28515625" style="50" customWidth="1"/>
    <col min="7700" max="7700" width="27" style="50" customWidth="1"/>
    <col min="7701" max="7701" width="4.140625" style="50" customWidth="1"/>
    <col min="7702" max="7702" width="27.42578125" style="50" customWidth="1"/>
    <col min="7703" max="7703" width="4.7109375" style="50" customWidth="1"/>
    <col min="7704" max="7704" width="27.7109375" style="50" customWidth="1"/>
    <col min="7705" max="7705" width="3.42578125" style="50" customWidth="1"/>
    <col min="7706" max="7706" width="27.42578125" style="50" customWidth="1"/>
    <col min="7707" max="7707" width="17.85546875" style="50" customWidth="1"/>
    <col min="7708" max="7716" width="35.140625" style="50" customWidth="1"/>
    <col min="7717" max="7940" width="9.140625" style="50"/>
    <col min="7941" max="7941" width="1.7109375" style="50" customWidth="1"/>
    <col min="7942" max="7942" width="6.7109375" style="50" customWidth="1"/>
    <col min="7943" max="7943" width="31.140625" style="50" customWidth="1"/>
    <col min="7944" max="7944" width="16.28515625" style="50" customWidth="1"/>
    <col min="7945" max="7945" width="4.5703125" style="50" customWidth="1"/>
    <col min="7946" max="7946" width="34" style="50" customWidth="1"/>
    <col min="7947" max="7947" width="3.5703125" style="50" customWidth="1"/>
    <col min="7948" max="7948" width="27" style="50" customWidth="1"/>
    <col min="7949" max="7949" width="3" style="50" customWidth="1"/>
    <col min="7950" max="7950" width="27.42578125" style="50" customWidth="1"/>
    <col min="7951" max="7951" width="3.28515625" style="50" customWidth="1"/>
    <col min="7952" max="7952" width="27" style="50" customWidth="1"/>
    <col min="7953" max="7953" width="4.140625" style="50" customWidth="1"/>
    <col min="7954" max="7954" width="27.28515625" style="50" customWidth="1"/>
    <col min="7955" max="7955" width="4.28515625" style="50" customWidth="1"/>
    <col min="7956" max="7956" width="27" style="50" customWidth="1"/>
    <col min="7957" max="7957" width="4.140625" style="50" customWidth="1"/>
    <col min="7958" max="7958" width="27.42578125" style="50" customWidth="1"/>
    <col min="7959" max="7959" width="4.7109375" style="50" customWidth="1"/>
    <col min="7960" max="7960" width="27.7109375" style="50" customWidth="1"/>
    <col min="7961" max="7961" width="3.42578125" style="50" customWidth="1"/>
    <col min="7962" max="7962" width="27.42578125" style="50" customWidth="1"/>
    <col min="7963" max="7963" width="17.85546875" style="50" customWidth="1"/>
    <col min="7964" max="7972" width="35.140625" style="50" customWidth="1"/>
    <col min="7973" max="8196" width="9.140625" style="50"/>
    <col min="8197" max="8197" width="1.7109375" style="50" customWidth="1"/>
    <col min="8198" max="8198" width="6.7109375" style="50" customWidth="1"/>
    <col min="8199" max="8199" width="31.140625" style="50" customWidth="1"/>
    <col min="8200" max="8200" width="16.28515625" style="50" customWidth="1"/>
    <col min="8201" max="8201" width="4.5703125" style="50" customWidth="1"/>
    <col min="8202" max="8202" width="34" style="50" customWidth="1"/>
    <col min="8203" max="8203" width="3.5703125" style="50" customWidth="1"/>
    <col min="8204" max="8204" width="27" style="50" customWidth="1"/>
    <col min="8205" max="8205" width="3" style="50" customWidth="1"/>
    <col min="8206" max="8206" width="27.42578125" style="50" customWidth="1"/>
    <col min="8207" max="8207" width="3.28515625" style="50" customWidth="1"/>
    <col min="8208" max="8208" width="27" style="50" customWidth="1"/>
    <col min="8209" max="8209" width="4.140625" style="50" customWidth="1"/>
    <col min="8210" max="8210" width="27.28515625" style="50" customWidth="1"/>
    <col min="8211" max="8211" width="4.28515625" style="50" customWidth="1"/>
    <col min="8212" max="8212" width="27" style="50" customWidth="1"/>
    <col min="8213" max="8213" width="4.140625" style="50" customWidth="1"/>
    <col min="8214" max="8214" width="27.42578125" style="50" customWidth="1"/>
    <col min="8215" max="8215" width="4.7109375" style="50" customWidth="1"/>
    <col min="8216" max="8216" width="27.7109375" style="50" customWidth="1"/>
    <col min="8217" max="8217" width="3.42578125" style="50" customWidth="1"/>
    <col min="8218" max="8218" width="27.42578125" style="50" customWidth="1"/>
    <col min="8219" max="8219" width="17.85546875" style="50" customWidth="1"/>
    <col min="8220" max="8228" width="35.140625" style="50" customWidth="1"/>
    <col min="8229" max="8452" width="9.140625" style="50"/>
    <col min="8453" max="8453" width="1.7109375" style="50" customWidth="1"/>
    <col min="8454" max="8454" width="6.7109375" style="50" customWidth="1"/>
    <col min="8455" max="8455" width="31.140625" style="50" customWidth="1"/>
    <col min="8456" max="8456" width="16.28515625" style="50" customWidth="1"/>
    <col min="8457" max="8457" width="4.5703125" style="50" customWidth="1"/>
    <col min="8458" max="8458" width="34" style="50" customWidth="1"/>
    <col min="8459" max="8459" width="3.5703125" style="50" customWidth="1"/>
    <col min="8460" max="8460" width="27" style="50" customWidth="1"/>
    <col min="8461" max="8461" width="3" style="50" customWidth="1"/>
    <col min="8462" max="8462" width="27.42578125" style="50" customWidth="1"/>
    <col min="8463" max="8463" width="3.28515625" style="50" customWidth="1"/>
    <col min="8464" max="8464" width="27" style="50" customWidth="1"/>
    <col min="8465" max="8465" width="4.140625" style="50" customWidth="1"/>
    <col min="8466" max="8466" width="27.28515625" style="50" customWidth="1"/>
    <col min="8467" max="8467" width="4.28515625" style="50" customWidth="1"/>
    <col min="8468" max="8468" width="27" style="50" customWidth="1"/>
    <col min="8469" max="8469" width="4.140625" style="50" customWidth="1"/>
    <col min="8470" max="8470" width="27.42578125" style="50" customWidth="1"/>
    <col min="8471" max="8471" width="4.7109375" style="50" customWidth="1"/>
    <col min="8472" max="8472" width="27.7109375" style="50" customWidth="1"/>
    <col min="8473" max="8473" width="3.42578125" style="50" customWidth="1"/>
    <col min="8474" max="8474" width="27.42578125" style="50" customWidth="1"/>
    <col min="8475" max="8475" width="17.85546875" style="50" customWidth="1"/>
    <col min="8476" max="8484" width="35.140625" style="50" customWidth="1"/>
    <col min="8485" max="8708" width="9.140625" style="50"/>
    <col min="8709" max="8709" width="1.7109375" style="50" customWidth="1"/>
    <col min="8710" max="8710" width="6.7109375" style="50" customWidth="1"/>
    <col min="8711" max="8711" width="31.140625" style="50" customWidth="1"/>
    <col min="8712" max="8712" width="16.28515625" style="50" customWidth="1"/>
    <col min="8713" max="8713" width="4.5703125" style="50" customWidth="1"/>
    <col min="8714" max="8714" width="34" style="50" customWidth="1"/>
    <col min="8715" max="8715" width="3.5703125" style="50" customWidth="1"/>
    <col min="8716" max="8716" width="27" style="50" customWidth="1"/>
    <col min="8717" max="8717" width="3" style="50" customWidth="1"/>
    <col min="8718" max="8718" width="27.42578125" style="50" customWidth="1"/>
    <col min="8719" max="8719" width="3.28515625" style="50" customWidth="1"/>
    <col min="8720" max="8720" width="27" style="50" customWidth="1"/>
    <col min="8721" max="8721" width="4.140625" style="50" customWidth="1"/>
    <col min="8722" max="8722" width="27.28515625" style="50" customWidth="1"/>
    <col min="8723" max="8723" width="4.28515625" style="50" customWidth="1"/>
    <col min="8724" max="8724" width="27" style="50" customWidth="1"/>
    <col min="8725" max="8725" width="4.140625" style="50" customWidth="1"/>
    <col min="8726" max="8726" width="27.42578125" style="50" customWidth="1"/>
    <col min="8727" max="8727" width="4.7109375" style="50" customWidth="1"/>
    <col min="8728" max="8728" width="27.7109375" style="50" customWidth="1"/>
    <col min="8729" max="8729" width="3.42578125" style="50" customWidth="1"/>
    <col min="8730" max="8730" width="27.42578125" style="50" customWidth="1"/>
    <col min="8731" max="8731" width="17.85546875" style="50" customWidth="1"/>
    <col min="8732" max="8740" width="35.140625" style="50" customWidth="1"/>
    <col min="8741" max="8964" width="9.140625" style="50"/>
    <col min="8965" max="8965" width="1.7109375" style="50" customWidth="1"/>
    <col min="8966" max="8966" width="6.7109375" style="50" customWidth="1"/>
    <col min="8967" max="8967" width="31.140625" style="50" customWidth="1"/>
    <col min="8968" max="8968" width="16.28515625" style="50" customWidth="1"/>
    <col min="8969" max="8969" width="4.5703125" style="50" customWidth="1"/>
    <col min="8970" max="8970" width="34" style="50" customWidth="1"/>
    <col min="8971" max="8971" width="3.5703125" style="50" customWidth="1"/>
    <col min="8972" max="8972" width="27" style="50" customWidth="1"/>
    <col min="8973" max="8973" width="3" style="50" customWidth="1"/>
    <col min="8974" max="8974" width="27.42578125" style="50" customWidth="1"/>
    <col min="8975" max="8975" width="3.28515625" style="50" customWidth="1"/>
    <col min="8976" max="8976" width="27" style="50" customWidth="1"/>
    <col min="8977" max="8977" width="4.140625" style="50" customWidth="1"/>
    <col min="8978" max="8978" width="27.28515625" style="50" customWidth="1"/>
    <col min="8979" max="8979" width="4.28515625" style="50" customWidth="1"/>
    <col min="8980" max="8980" width="27" style="50" customWidth="1"/>
    <col min="8981" max="8981" width="4.140625" style="50" customWidth="1"/>
    <col min="8982" max="8982" width="27.42578125" style="50" customWidth="1"/>
    <col min="8983" max="8983" width="4.7109375" style="50" customWidth="1"/>
    <col min="8984" max="8984" width="27.7109375" style="50" customWidth="1"/>
    <col min="8985" max="8985" width="3.42578125" style="50" customWidth="1"/>
    <col min="8986" max="8986" width="27.42578125" style="50" customWidth="1"/>
    <col min="8987" max="8987" width="17.85546875" style="50" customWidth="1"/>
    <col min="8988" max="8996" width="35.140625" style="50" customWidth="1"/>
    <col min="8997" max="9220" width="9.140625" style="50"/>
    <col min="9221" max="9221" width="1.7109375" style="50" customWidth="1"/>
    <col min="9222" max="9222" width="6.7109375" style="50" customWidth="1"/>
    <col min="9223" max="9223" width="31.140625" style="50" customWidth="1"/>
    <col min="9224" max="9224" width="16.28515625" style="50" customWidth="1"/>
    <col min="9225" max="9225" width="4.5703125" style="50" customWidth="1"/>
    <col min="9226" max="9226" width="34" style="50" customWidth="1"/>
    <col min="9227" max="9227" width="3.5703125" style="50" customWidth="1"/>
    <col min="9228" max="9228" width="27" style="50" customWidth="1"/>
    <col min="9229" max="9229" width="3" style="50" customWidth="1"/>
    <col min="9230" max="9230" width="27.42578125" style="50" customWidth="1"/>
    <col min="9231" max="9231" width="3.28515625" style="50" customWidth="1"/>
    <col min="9232" max="9232" width="27" style="50" customWidth="1"/>
    <col min="9233" max="9233" width="4.140625" style="50" customWidth="1"/>
    <col min="9234" max="9234" width="27.28515625" style="50" customWidth="1"/>
    <col min="9235" max="9235" width="4.28515625" style="50" customWidth="1"/>
    <col min="9236" max="9236" width="27" style="50" customWidth="1"/>
    <col min="9237" max="9237" width="4.140625" style="50" customWidth="1"/>
    <col min="9238" max="9238" width="27.42578125" style="50" customWidth="1"/>
    <col min="9239" max="9239" width="4.7109375" style="50" customWidth="1"/>
    <col min="9240" max="9240" width="27.7109375" style="50" customWidth="1"/>
    <col min="9241" max="9241" width="3.42578125" style="50" customWidth="1"/>
    <col min="9242" max="9242" width="27.42578125" style="50" customWidth="1"/>
    <col min="9243" max="9243" width="17.85546875" style="50" customWidth="1"/>
    <col min="9244" max="9252" width="35.140625" style="50" customWidth="1"/>
    <col min="9253" max="9476" width="9.140625" style="50"/>
    <col min="9477" max="9477" width="1.7109375" style="50" customWidth="1"/>
    <col min="9478" max="9478" width="6.7109375" style="50" customWidth="1"/>
    <col min="9479" max="9479" width="31.140625" style="50" customWidth="1"/>
    <col min="9480" max="9480" width="16.28515625" style="50" customWidth="1"/>
    <col min="9481" max="9481" width="4.5703125" style="50" customWidth="1"/>
    <col min="9482" max="9482" width="34" style="50" customWidth="1"/>
    <col min="9483" max="9483" width="3.5703125" style="50" customWidth="1"/>
    <col min="9484" max="9484" width="27" style="50" customWidth="1"/>
    <col min="9485" max="9485" width="3" style="50" customWidth="1"/>
    <col min="9486" max="9486" width="27.42578125" style="50" customWidth="1"/>
    <col min="9487" max="9487" width="3.28515625" style="50" customWidth="1"/>
    <col min="9488" max="9488" width="27" style="50" customWidth="1"/>
    <col min="9489" max="9489" width="4.140625" style="50" customWidth="1"/>
    <col min="9490" max="9490" width="27.28515625" style="50" customWidth="1"/>
    <col min="9491" max="9491" width="4.28515625" style="50" customWidth="1"/>
    <col min="9492" max="9492" width="27" style="50" customWidth="1"/>
    <col min="9493" max="9493" width="4.140625" style="50" customWidth="1"/>
    <col min="9494" max="9494" width="27.42578125" style="50" customWidth="1"/>
    <col min="9495" max="9495" width="4.7109375" style="50" customWidth="1"/>
    <col min="9496" max="9496" width="27.7109375" style="50" customWidth="1"/>
    <col min="9497" max="9497" width="3.42578125" style="50" customWidth="1"/>
    <col min="9498" max="9498" width="27.42578125" style="50" customWidth="1"/>
    <col min="9499" max="9499" width="17.85546875" style="50" customWidth="1"/>
    <col min="9500" max="9508" width="35.140625" style="50" customWidth="1"/>
    <col min="9509" max="9732" width="9.140625" style="50"/>
    <col min="9733" max="9733" width="1.7109375" style="50" customWidth="1"/>
    <col min="9734" max="9734" width="6.7109375" style="50" customWidth="1"/>
    <col min="9735" max="9735" width="31.140625" style="50" customWidth="1"/>
    <col min="9736" max="9736" width="16.28515625" style="50" customWidth="1"/>
    <col min="9737" max="9737" width="4.5703125" style="50" customWidth="1"/>
    <col min="9738" max="9738" width="34" style="50" customWidth="1"/>
    <col min="9739" max="9739" width="3.5703125" style="50" customWidth="1"/>
    <col min="9740" max="9740" width="27" style="50" customWidth="1"/>
    <col min="9741" max="9741" width="3" style="50" customWidth="1"/>
    <col min="9742" max="9742" width="27.42578125" style="50" customWidth="1"/>
    <col min="9743" max="9743" width="3.28515625" style="50" customWidth="1"/>
    <col min="9744" max="9744" width="27" style="50" customWidth="1"/>
    <col min="9745" max="9745" width="4.140625" style="50" customWidth="1"/>
    <col min="9746" max="9746" width="27.28515625" style="50" customWidth="1"/>
    <col min="9747" max="9747" width="4.28515625" style="50" customWidth="1"/>
    <col min="9748" max="9748" width="27" style="50" customWidth="1"/>
    <col min="9749" max="9749" width="4.140625" style="50" customWidth="1"/>
    <col min="9750" max="9750" width="27.42578125" style="50" customWidth="1"/>
    <col min="9751" max="9751" width="4.7109375" style="50" customWidth="1"/>
    <col min="9752" max="9752" width="27.7109375" style="50" customWidth="1"/>
    <col min="9753" max="9753" width="3.42578125" style="50" customWidth="1"/>
    <col min="9754" max="9754" width="27.42578125" style="50" customWidth="1"/>
    <col min="9755" max="9755" width="17.85546875" style="50" customWidth="1"/>
    <col min="9756" max="9764" width="35.140625" style="50" customWidth="1"/>
    <col min="9765" max="9988" width="9.140625" style="50"/>
    <col min="9989" max="9989" width="1.7109375" style="50" customWidth="1"/>
    <col min="9990" max="9990" width="6.7109375" style="50" customWidth="1"/>
    <col min="9991" max="9991" width="31.140625" style="50" customWidth="1"/>
    <col min="9992" max="9992" width="16.28515625" style="50" customWidth="1"/>
    <col min="9993" max="9993" width="4.5703125" style="50" customWidth="1"/>
    <col min="9994" max="9994" width="34" style="50" customWidth="1"/>
    <col min="9995" max="9995" width="3.5703125" style="50" customWidth="1"/>
    <col min="9996" max="9996" width="27" style="50" customWidth="1"/>
    <col min="9997" max="9997" width="3" style="50" customWidth="1"/>
    <col min="9998" max="9998" width="27.42578125" style="50" customWidth="1"/>
    <col min="9999" max="9999" width="3.28515625" style="50" customWidth="1"/>
    <col min="10000" max="10000" width="27" style="50" customWidth="1"/>
    <col min="10001" max="10001" width="4.140625" style="50" customWidth="1"/>
    <col min="10002" max="10002" width="27.28515625" style="50" customWidth="1"/>
    <col min="10003" max="10003" width="4.28515625" style="50" customWidth="1"/>
    <col min="10004" max="10004" width="27" style="50" customWidth="1"/>
    <col min="10005" max="10005" width="4.140625" style="50" customWidth="1"/>
    <col min="10006" max="10006" width="27.42578125" style="50" customWidth="1"/>
    <col min="10007" max="10007" width="4.7109375" style="50" customWidth="1"/>
    <col min="10008" max="10008" width="27.7109375" style="50" customWidth="1"/>
    <col min="10009" max="10009" width="3.42578125" style="50" customWidth="1"/>
    <col min="10010" max="10010" width="27.42578125" style="50" customWidth="1"/>
    <col min="10011" max="10011" width="17.85546875" style="50" customWidth="1"/>
    <col min="10012" max="10020" width="35.140625" style="50" customWidth="1"/>
    <col min="10021" max="10244" width="9.140625" style="50"/>
    <col min="10245" max="10245" width="1.7109375" style="50" customWidth="1"/>
    <col min="10246" max="10246" width="6.7109375" style="50" customWidth="1"/>
    <col min="10247" max="10247" width="31.140625" style="50" customWidth="1"/>
    <col min="10248" max="10248" width="16.28515625" style="50" customWidth="1"/>
    <col min="10249" max="10249" width="4.5703125" style="50" customWidth="1"/>
    <col min="10250" max="10250" width="34" style="50" customWidth="1"/>
    <col min="10251" max="10251" width="3.5703125" style="50" customWidth="1"/>
    <col min="10252" max="10252" width="27" style="50" customWidth="1"/>
    <col min="10253" max="10253" width="3" style="50" customWidth="1"/>
    <col min="10254" max="10254" width="27.42578125" style="50" customWidth="1"/>
    <col min="10255" max="10255" width="3.28515625" style="50" customWidth="1"/>
    <col min="10256" max="10256" width="27" style="50" customWidth="1"/>
    <col min="10257" max="10257" width="4.140625" style="50" customWidth="1"/>
    <col min="10258" max="10258" width="27.28515625" style="50" customWidth="1"/>
    <col min="10259" max="10259" width="4.28515625" style="50" customWidth="1"/>
    <col min="10260" max="10260" width="27" style="50" customWidth="1"/>
    <col min="10261" max="10261" width="4.140625" style="50" customWidth="1"/>
    <col min="10262" max="10262" width="27.42578125" style="50" customWidth="1"/>
    <col min="10263" max="10263" width="4.7109375" style="50" customWidth="1"/>
    <col min="10264" max="10264" width="27.7109375" style="50" customWidth="1"/>
    <col min="10265" max="10265" width="3.42578125" style="50" customWidth="1"/>
    <col min="10266" max="10266" width="27.42578125" style="50" customWidth="1"/>
    <col min="10267" max="10267" width="17.85546875" style="50" customWidth="1"/>
    <col min="10268" max="10276" width="35.140625" style="50" customWidth="1"/>
    <col min="10277" max="10500" width="9.140625" style="50"/>
    <col min="10501" max="10501" width="1.7109375" style="50" customWidth="1"/>
    <col min="10502" max="10502" width="6.7109375" style="50" customWidth="1"/>
    <col min="10503" max="10503" width="31.140625" style="50" customWidth="1"/>
    <col min="10504" max="10504" width="16.28515625" style="50" customWidth="1"/>
    <col min="10505" max="10505" width="4.5703125" style="50" customWidth="1"/>
    <col min="10506" max="10506" width="34" style="50" customWidth="1"/>
    <col min="10507" max="10507" width="3.5703125" style="50" customWidth="1"/>
    <col min="10508" max="10508" width="27" style="50" customWidth="1"/>
    <col min="10509" max="10509" width="3" style="50" customWidth="1"/>
    <col min="10510" max="10510" width="27.42578125" style="50" customWidth="1"/>
    <col min="10511" max="10511" width="3.28515625" style="50" customWidth="1"/>
    <col min="10512" max="10512" width="27" style="50" customWidth="1"/>
    <col min="10513" max="10513" width="4.140625" style="50" customWidth="1"/>
    <col min="10514" max="10514" width="27.28515625" style="50" customWidth="1"/>
    <col min="10515" max="10515" width="4.28515625" style="50" customWidth="1"/>
    <col min="10516" max="10516" width="27" style="50" customWidth="1"/>
    <col min="10517" max="10517" width="4.140625" style="50" customWidth="1"/>
    <col min="10518" max="10518" width="27.42578125" style="50" customWidth="1"/>
    <col min="10519" max="10519" width="4.7109375" style="50" customWidth="1"/>
    <col min="10520" max="10520" width="27.7109375" style="50" customWidth="1"/>
    <col min="10521" max="10521" width="3.42578125" style="50" customWidth="1"/>
    <col min="10522" max="10522" width="27.42578125" style="50" customWidth="1"/>
    <col min="10523" max="10523" width="17.85546875" style="50" customWidth="1"/>
    <col min="10524" max="10532" width="35.140625" style="50" customWidth="1"/>
    <col min="10533" max="10756" width="9.140625" style="50"/>
    <col min="10757" max="10757" width="1.7109375" style="50" customWidth="1"/>
    <col min="10758" max="10758" width="6.7109375" style="50" customWidth="1"/>
    <col min="10759" max="10759" width="31.140625" style="50" customWidth="1"/>
    <col min="10760" max="10760" width="16.28515625" style="50" customWidth="1"/>
    <col min="10761" max="10761" width="4.5703125" style="50" customWidth="1"/>
    <col min="10762" max="10762" width="34" style="50" customWidth="1"/>
    <col min="10763" max="10763" width="3.5703125" style="50" customWidth="1"/>
    <col min="10764" max="10764" width="27" style="50" customWidth="1"/>
    <col min="10765" max="10765" width="3" style="50" customWidth="1"/>
    <col min="10766" max="10766" width="27.42578125" style="50" customWidth="1"/>
    <col min="10767" max="10767" width="3.28515625" style="50" customWidth="1"/>
    <col min="10768" max="10768" width="27" style="50" customWidth="1"/>
    <col min="10769" max="10769" width="4.140625" style="50" customWidth="1"/>
    <col min="10770" max="10770" width="27.28515625" style="50" customWidth="1"/>
    <col min="10771" max="10771" width="4.28515625" style="50" customWidth="1"/>
    <col min="10772" max="10772" width="27" style="50" customWidth="1"/>
    <col min="10773" max="10773" width="4.140625" style="50" customWidth="1"/>
    <col min="10774" max="10774" width="27.42578125" style="50" customWidth="1"/>
    <col min="10775" max="10775" width="4.7109375" style="50" customWidth="1"/>
    <col min="10776" max="10776" width="27.7109375" style="50" customWidth="1"/>
    <col min="10777" max="10777" width="3.42578125" style="50" customWidth="1"/>
    <col min="10778" max="10778" width="27.42578125" style="50" customWidth="1"/>
    <col min="10779" max="10779" width="17.85546875" style="50" customWidth="1"/>
    <col min="10780" max="10788" width="35.140625" style="50" customWidth="1"/>
    <col min="10789" max="11012" width="9.140625" style="50"/>
    <col min="11013" max="11013" width="1.7109375" style="50" customWidth="1"/>
    <col min="11014" max="11014" width="6.7109375" style="50" customWidth="1"/>
    <col min="11015" max="11015" width="31.140625" style="50" customWidth="1"/>
    <col min="11016" max="11016" width="16.28515625" style="50" customWidth="1"/>
    <col min="11017" max="11017" width="4.5703125" style="50" customWidth="1"/>
    <col min="11018" max="11018" width="34" style="50" customWidth="1"/>
    <col min="11019" max="11019" width="3.5703125" style="50" customWidth="1"/>
    <col min="11020" max="11020" width="27" style="50" customWidth="1"/>
    <col min="11021" max="11021" width="3" style="50" customWidth="1"/>
    <col min="11022" max="11022" width="27.42578125" style="50" customWidth="1"/>
    <col min="11023" max="11023" width="3.28515625" style="50" customWidth="1"/>
    <col min="11024" max="11024" width="27" style="50" customWidth="1"/>
    <col min="11025" max="11025" width="4.140625" style="50" customWidth="1"/>
    <col min="11026" max="11026" width="27.28515625" style="50" customWidth="1"/>
    <col min="11027" max="11027" width="4.28515625" style="50" customWidth="1"/>
    <col min="11028" max="11028" width="27" style="50" customWidth="1"/>
    <col min="11029" max="11029" width="4.140625" style="50" customWidth="1"/>
    <col min="11030" max="11030" width="27.42578125" style="50" customWidth="1"/>
    <col min="11031" max="11031" width="4.7109375" style="50" customWidth="1"/>
    <col min="11032" max="11032" width="27.7109375" style="50" customWidth="1"/>
    <col min="11033" max="11033" width="3.42578125" style="50" customWidth="1"/>
    <col min="11034" max="11034" width="27.42578125" style="50" customWidth="1"/>
    <col min="11035" max="11035" width="17.85546875" style="50" customWidth="1"/>
    <col min="11036" max="11044" width="35.140625" style="50" customWidth="1"/>
    <col min="11045" max="11268" width="9.140625" style="50"/>
    <col min="11269" max="11269" width="1.7109375" style="50" customWidth="1"/>
    <col min="11270" max="11270" width="6.7109375" style="50" customWidth="1"/>
    <col min="11271" max="11271" width="31.140625" style="50" customWidth="1"/>
    <col min="11272" max="11272" width="16.28515625" style="50" customWidth="1"/>
    <col min="11273" max="11273" width="4.5703125" style="50" customWidth="1"/>
    <col min="11274" max="11274" width="34" style="50" customWidth="1"/>
    <col min="11275" max="11275" width="3.5703125" style="50" customWidth="1"/>
    <col min="11276" max="11276" width="27" style="50" customWidth="1"/>
    <col min="11277" max="11277" width="3" style="50" customWidth="1"/>
    <col min="11278" max="11278" width="27.42578125" style="50" customWidth="1"/>
    <col min="11279" max="11279" width="3.28515625" style="50" customWidth="1"/>
    <col min="11280" max="11280" width="27" style="50" customWidth="1"/>
    <col min="11281" max="11281" width="4.140625" style="50" customWidth="1"/>
    <col min="11282" max="11282" width="27.28515625" style="50" customWidth="1"/>
    <col min="11283" max="11283" width="4.28515625" style="50" customWidth="1"/>
    <col min="11284" max="11284" width="27" style="50" customWidth="1"/>
    <col min="11285" max="11285" width="4.140625" style="50" customWidth="1"/>
    <col min="11286" max="11286" width="27.42578125" style="50" customWidth="1"/>
    <col min="11287" max="11287" width="4.7109375" style="50" customWidth="1"/>
    <col min="11288" max="11288" width="27.7109375" style="50" customWidth="1"/>
    <col min="11289" max="11289" width="3.42578125" style="50" customWidth="1"/>
    <col min="11290" max="11290" width="27.42578125" style="50" customWidth="1"/>
    <col min="11291" max="11291" width="17.85546875" style="50" customWidth="1"/>
    <col min="11292" max="11300" width="35.140625" style="50" customWidth="1"/>
    <col min="11301" max="11524" width="9.140625" style="50"/>
    <col min="11525" max="11525" width="1.7109375" style="50" customWidth="1"/>
    <col min="11526" max="11526" width="6.7109375" style="50" customWidth="1"/>
    <col min="11527" max="11527" width="31.140625" style="50" customWidth="1"/>
    <col min="11528" max="11528" width="16.28515625" style="50" customWidth="1"/>
    <col min="11529" max="11529" width="4.5703125" style="50" customWidth="1"/>
    <col min="11530" max="11530" width="34" style="50" customWidth="1"/>
    <col min="11531" max="11531" width="3.5703125" style="50" customWidth="1"/>
    <col min="11532" max="11532" width="27" style="50" customWidth="1"/>
    <col min="11533" max="11533" width="3" style="50" customWidth="1"/>
    <col min="11534" max="11534" width="27.42578125" style="50" customWidth="1"/>
    <col min="11535" max="11535" width="3.28515625" style="50" customWidth="1"/>
    <col min="11536" max="11536" width="27" style="50" customWidth="1"/>
    <col min="11537" max="11537" width="4.140625" style="50" customWidth="1"/>
    <col min="11538" max="11538" width="27.28515625" style="50" customWidth="1"/>
    <col min="11539" max="11539" width="4.28515625" style="50" customWidth="1"/>
    <col min="11540" max="11540" width="27" style="50" customWidth="1"/>
    <col min="11541" max="11541" width="4.140625" style="50" customWidth="1"/>
    <col min="11542" max="11542" width="27.42578125" style="50" customWidth="1"/>
    <col min="11543" max="11543" width="4.7109375" style="50" customWidth="1"/>
    <col min="11544" max="11544" width="27.7109375" style="50" customWidth="1"/>
    <col min="11545" max="11545" width="3.42578125" style="50" customWidth="1"/>
    <col min="11546" max="11546" width="27.42578125" style="50" customWidth="1"/>
    <col min="11547" max="11547" width="17.85546875" style="50" customWidth="1"/>
    <col min="11548" max="11556" width="35.140625" style="50" customWidth="1"/>
    <col min="11557" max="11780" width="9.140625" style="50"/>
    <col min="11781" max="11781" width="1.7109375" style="50" customWidth="1"/>
    <col min="11782" max="11782" width="6.7109375" style="50" customWidth="1"/>
    <col min="11783" max="11783" width="31.140625" style="50" customWidth="1"/>
    <col min="11784" max="11784" width="16.28515625" style="50" customWidth="1"/>
    <col min="11785" max="11785" width="4.5703125" style="50" customWidth="1"/>
    <col min="11786" max="11786" width="34" style="50" customWidth="1"/>
    <col min="11787" max="11787" width="3.5703125" style="50" customWidth="1"/>
    <col min="11788" max="11788" width="27" style="50" customWidth="1"/>
    <col min="11789" max="11789" width="3" style="50" customWidth="1"/>
    <col min="11790" max="11790" width="27.42578125" style="50" customWidth="1"/>
    <col min="11791" max="11791" width="3.28515625" style="50" customWidth="1"/>
    <col min="11792" max="11792" width="27" style="50" customWidth="1"/>
    <col min="11793" max="11793" width="4.140625" style="50" customWidth="1"/>
    <col min="11794" max="11794" width="27.28515625" style="50" customWidth="1"/>
    <col min="11795" max="11795" width="4.28515625" style="50" customWidth="1"/>
    <col min="11796" max="11796" width="27" style="50" customWidth="1"/>
    <col min="11797" max="11797" width="4.140625" style="50" customWidth="1"/>
    <col min="11798" max="11798" width="27.42578125" style="50" customWidth="1"/>
    <col min="11799" max="11799" width="4.7109375" style="50" customWidth="1"/>
    <col min="11800" max="11800" width="27.7109375" style="50" customWidth="1"/>
    <col min="11801" max="11801" width="3.42578125" style="50" customWidth="1"/>
    <col min="11802" max="11802" width="27.42578125" style="50" customWidth="1"/>
    <col min="11803" max="11803" width="17.85546875" style="50" customWidth="1"/>
    <col min="11804" max="11812" width="35.140625" style="50" customWidth="1"/>
    <col min="11813" max="12036" width="9.140625" style="50"/>
    <col min="12037" max="12037" width="1.7109375" style="50" customWidth="1"/>
    <col min="12038" max="12038" width="6.7109375" style="50" customWidth="1"/>
    <col min="12039" max="12039" width="31.140625" style="50" customWidth="1"/>
    <col min="12040" max="12040" width="16.28515625" style="50" customWidth="1"/>
    <col min="12041" max="12041" width="4.5703125" style="50" customWidth="1"/>
    <col min="12042" max="12042" width="34" style="50" customWidth="1"/>
    <col min="12043" max="12043" width="3.5703125" style="50" customWidth="1"/>
    <col min="12044" max="12044" width="27" style="50" customWidth="1"/>
    <col min="12045" max="12045" width="3" style="50" customWidth="1"/>
    <col min="12046" max="12046" width="27.42578125" style="50" customWidth="1"/>
    <col min="12047" max="12047" width="3.28515625" style="50" customWidth="1"/>
    <col min="12048" max="12048" width="27" style="50" customWidth="1"/>
    <col min="12049" max="12049" width="4.140625" style="50" customWidth="1"/>
    <col min="12050" max="12050" width="27.28515625" style="50" customWidth="1"/>
    <col min="12051" max="12051" width="4.28515625" style="50" customWidth="1"/>
    <col min="12052" max="12052" width="27" style="50" customWidth="1"/>
    <col min="12053" max="12053" width="4.140625" style="50" customWidth="1"/>
    <col min="12054" max="12054" width="27.42578125" style="50" customWidth="1"/>
    <col min="12055" max="12055" width="4.7109375" style="50" customWidth="1"/>
    <col min="12056" max="12056" width="27.7109375" style="50" customWidth="1"/>
    <col min="12057" max="12057" width="3.42578125" style="50" customWidth="1"/>
    <col min="12058" max="12058" width="27.42578125" style="50" customWidth="1"/>
    <col min="12059" max="12059" width="17.85546875" style="50" customWidth="1"/>
    <col min="12060" max="12068" width="35.140625" style="50" customWidth="1"/>
    <col min="12069" max="12292" width="9.140625" style="50"/>
    <col min="12293" max="12293" width="1.7109375" style="50" customWidth="1"/>
    <col min="12294" max="12294" width="6.7109375" style="50" customWidth="1"/>
    <col min="12295" max="12295" width="31.140625" style="50" customWidth="1"/>
    <col min="12296" max="12296" width="16.28515625" style="50" customWidth="1"/>
    <col min="12297" max="12297" width="4.5703125" style="50" customWidth="1"/>
    <col min="12298" max="12298" width="34" style="50" customWidth="1"/>
    <col min="12299" max="12299" width="3.5703125" style="50" customWidth="1"/>
    <col min="12300" max="12300" width="27" style="50" customWidth="1"/>
    <col min="12301" max="12301" width="3" style="50" customWidth="1"/>
    <col min="12302" max="12302" width="27.42578125" style="50" customWidth="1"/>
    <col min="12303" max="12303" width="3.28515625" style="50" customWidth="1"/>
    <col min="12304" max="12304" width="27" style="50" customWidth="1"/>
    <col min="12305" max="12305" width="4.140625" style="50" customWidth="1"/>
    <col min="12306" max="12306" width="27.28515625" style="50" customWidth="1"/>
    <col min="12307" max="12307" width="4.28515625" style="50" customWidth="1"/>
    <col min="12308" max="12308" width="27" style="50" customWidth="1"/>
    <col min="12309" max="12309" width="4.140625" style="50" customWidth="1"/>
    <col min="12310" max="12310" width="27.42578125" style="50" customWidth="1"/>
    <col min="12311" max="12311" width="4.7109375" style="50" customWidth="1"/>
    <col min="12312" max="12312" width="27.7109375" style="50" customWidth="1"/>
    <col min="12313" max="12313" width="3.42578125" style="50" customWidth="1"/>
    <col min="12314" max="12314" width="27.42578125" style="50" customWidth="1"/>
    <col min="12315" max="12315" width="17.85546875" style="50" customWidth="1"/>
    <col min="12316" max="12324" width="35.140625" style="50" customWidth="1"/>
    <col min="12325" max="12548" width="9.140625" style="50"/>
    <col min="12549" max="12549" width="1.7109375" style="50" customWidth="1"/>
    <col min="12550" max="12550" width="6.7109375" style="50" customWidth="1"/>
    <col min="12551" max="12551" width="31.140625" style="50" customWidth="1"/>
    <col min="12552" max="12552" width="16.28515625" style="50" customWidth="1"/>
    <col min="12553" max="12553" width="4.5703125" style="50" customWidth="1"/>
    <col min="12554" max="12554" width="34" style="50" customWidth="1"/>
    <col min="12555" max="12555" width="3.5703125" style="50" customWidth="1"/>
    <col min="12556" max="12556" width="27" style="50" customWidth="1"/>
    <col min="12557" max="12557" width="3" style="50" customWidth="1"/>
    <col min="12558" max="12558" width="27.42578125" style="50" customWidth="1"/>
    <col min="12559" max="12559" width="3.28515625" style="50" customWidth="1"/>
    <col min="12560" max="12560" width="27" style="50" customWidth="1"/>
    <col min="12561" max="12561" width="4.140625" style="50" customWidth="1"/>
    <col min="12562" max="12562" width="27.28515625" style="50" customWidth="1"/>
    <col min="12563" max="12563" width="4.28515625" style="50" customWidth="1"/>
    <col min="12564" max="12564" width="27" style="50" customWidth="1"/>
    <col min="12565" max="12565" width="4.140625" style="50" customWidth="1"/>
    <col min="12566" max="12566" width="27.42578125" style="50" customWidth="1"/>
    <col min="12567" max="12567" width="4.7109375" style="50" customWidth="1"/>
    <col min="12568" max="12568" width="27.7109375" style="50" customWidth="1"/>
    <col min="12569" max="12569" width="3.42578125" style="50" customWidth="1"/>
    <col min="12570" max="12570" width="27.42578125" style="50" customWidth="1"/>
    <col min="12571" max="12571" width="17.85546875" style="50" customWidth="1"/>
    <col min="12572" max="12580" width="35.140625" style="50" customWidth="1"/>
    <col min="12581" max="12804" width="9.140625" style="50"/>
    <col min="12805" max="12805" width="1.7109375" style="50" customWidth="1"/>
    <col min="12806" max="12806" width="6.7109375" style="50" customWidth="1"/>
    <col min="12807" max="12807" width="31.140625" style="50" customWidth="1"/>
    <col min="12808" max="12808" width="16.28515625" style="50" customWidth="1"/>
    <col min="12809" max="12809" width="4.5703125" style="50" customWidth="1"/>
    <col min="12810" max="12810" width="34" style="50" customWidth="1"/>
    <col min="12811" max="12811" width="3.5703125" style="50" customWidth="1"/>
    <col min="12812" max="12812" width="27" style="50" customWidth="1"/>
    <col min="12813" max="12813" width="3" style="50" customWidth="1"/>
    <col min="12814" max="12814" width="27.42578125" style="50" customWidth="1"/>
    <col min="12815" max="12815" width="3.28515625" style="50" customWidth="1"/>
    <col min="12816" max="12816" width="27" style="50" customWidth="1"/>
    <col min="12817" max="12817" width="4.140625" style="50" customWidth="1"/>
    <col min="12818" max="12818" width="27.28515625" style="50" customWidth="1"/>
    <col min="12819" max="12819" width="4.28515625" style="50" customWidth="1"/>
    <col min="12820" max="12820" width="27" style="50" customWidth="1"/>
    <col min="12821" max="12821" width="4.140625" style="50" customWidth="1"/>
    <col min="12822" max="12822" width="27.42578125" style="50" customWidth="1"/>
    <col min="12823" max="12823" width="4.7109375" style="50" customWidth="1"/>
    <col min="12824" max="12824" width="27.7109375" style="50" customWidth="1"/>
    <col min="12825" max="12825" width="3.42578125" style="50" customWidth="1"/>
    <col min="12826" max="12826" width="27.42578125" style="50" customWidth="1"/>
    <col min="12827" max="12827" width="17.85546875" style="50" customWidth="1"/>
    <col min="12828" max="12836" width="35.140625" style="50" customWidth="1"/>
    <col min="12837" max="13060" width="9.140625" style="50"/>
    <col min="13061" max="13061" width="1.7109375" style="50" customWidth="1"/>
    <col min="13062" max="13062" width="6.7109375" style="50" customWidth="1"/>
    <col min="13063" max="13063" width="31.140625" style="50" customWidth="1"/>
    <col min="13064" max="13064" width="16.28515625" style="50" customWidth="1"/>
    <col min="13065" max="13065" width="4.5703125" style="50" customWidth="1"/>
    <col min="13066" max="13066" width="34" style="50" customWidth="1"/>
    <col min="13067" max="13067" width="3.5703125" style="50" customWidth="1"/>
    <col min="13068" max="13068" width="27" style="50" customWidth="1"/>
    <col min="13069" max="13069" width="3" style="50" customWidth="1"/>
    <col min="13070" max="13070" width="27.42578125" style="50" customWidth="1"/>
    <col min="13071" max="13071" width="3.28515625" style="50" customWidth="1"/>
    <col min="13072" max="13072" width="27" style="50" customWidth="1"/>
    <col min="13073" max="13073" width="4.140625" style="50" customWidth="1"/>
    <col min="13074" max="13074" width="27.28515625" style="50" customWidth="1"/>
    <col min="13075" max="13075" width="4.28515625" style="50" customWidth="1"/>
    <col min="13076" max="13076" width="27" style="50" customWidth="1"/>
    <col min="13077" max="13077" width="4.140625" style="50" customWidth="1"/>
    <col min="13078" max="13078" width="27.42578125" style="50" customWidth="1"/>
    <col min="13079" max="13079" width="4.7109375" style="50" customWidth="1"/>
    <col min="13080" max="13080" width="27.7109375" style="50" customWidth="1"/>
    <col min="13081" max="13081" width="3.42578125" style="50" customWidth="1"/>
    <col min="13082" max="13082" width="27.42578125" style="50" customWidth="1"/>
    <col min="13083" max="13083" width="17.85546875" style="50" customWidth="1"/>
    <col min="13084" max="13092" width="35.140625" style="50" customWidth="1"/>
    <col min="13093" max="13316" width="9.140625" style="50"/>
    <col min="13317" max="13317" width="1.7109375" style="50" customWidth="1"/>
    <col min="13318" max="13318" width="6.7109375" style="50" customWidth="1"/>
    <col min="13319" max="13319" width="31.140625" style="50" customWidth="1"/>
    <col min="13320" max="13320" width="16.28515625" style="50" customWidth="1"/>
    <col min="13321" max="13321" width="4.5703125" style="50" customWidth="1"/>
    <col min="13322" max="13322" width="34" style="50" customWidth="1"/>
    <col min="13323" max="13323" width="3.5703125" style="50" customWidth="1"/>
    <col min="13324" max="13324" width="27" style="50" customWidth="1"/>
    <col min="13325" max="13325" width="3" style="50" customWidth="1"/>
    <col min="13326" max="13326" width="27.42578125" style="50" customWidth="1"/>
    <col min="13327" max="13327" width="3.28515625" style="50" customWidth="1"/>
    <col min="13328" max="13328" width="27" style="50" customWidth="1"/>
    <col min="13329" max="13329" width="4.140625" style="50" customWidth="1"/>
    <col min="13330" max="13330" width="27.28515625" style="50" customWidth="1"/>
    <col min="13331" max="13331" width="4.28515625" style="50" customWidth="1"/>
    <col min="13332" max="13332" width="27" style="50" customWidth="1"/>
    <col min="13333" max="13333" width="4.140625" style="50" customWidth="1"/>
    <col min="13334" max="13334" width="27.42578125" style="50" customWidth="1"/>
    <col min="13335" max="13335" width="4.7109375" style="50" customWidth="1"/>
    <col min="13336" max="13336" width="27.7109375" style="50" customWidth="1"/>
    <col min="13337" max="13337" width="3.42578125" style="50" customWidth="1"/>
    <col min="13338" max="13338" width="27.42578125" style="50" customWidth="1"/>
    <col min="13339" max="13339" width="17.85546875" style="50" customWidth="1"/>
    <col min="13340" max="13348" width="35.140625" style="50" customWidth="1"/>
    <col min="13349" max="13572" width="9.140625" style="50"/>
    <col min="13573" max="13573" width="1.7109375" style="50" customWidth="1"/>
    <col min="13574" max="13574" width="6.7109375" style="50" customWidth="1"/>
    <col min="13575" max="13575" width="31.140625" style="50" customWidth="1"/>
    <col min="13576" max="13576" width="16.28515625" style="50" customWidth="1"/>
    <col min="13577" max="13577" width="4.5703125" style="50" customWidth="1"/>
    <col min="13578" max="13578" width="34" style="50" customWidth="1"/>
    <col min="13579" max="13579" width="3.5703125" style="50" customWidth="1"/>
    <col min="13580" max="13580" width="27" style="50" customWidth="1"/>
    <col min="13581" max="13581" width="3" style="50" customWidth="1"/>
    <col min="13582" max="13582" width="27.42578125" style="50" customWidth="1"/>
    <col min="13583" max="13583" width="3.28515625" style="50" customWidth="1"/>
    <col min="13584" max="13584" width="27" style="50" customWidth="1"/>
    <col min="13585" max="13585" width="4.140625" style="50" customWidth="1"/>
    <col min="13586" max="13586" width="27.28515625" style="50" customWidth="1"/>
    <col min="13587" max="13587" width="4.28515625" style="50" customWidth="1"/>
    <col min="13588" max="13588" width="27" style="50" customWidth="1"/>
    <col min="13589" max="13589" width="4.140625" style="50" customWidth="1"/>
    <col min="13590" max="13590" width="27.42578125" style="50" customWidth="1"/>
    <col min="13591" max="13591" width="4.7109375" style="50" customWidth="1"/>
    <col min="13592" max="13592" width="27.7109375" style="50" customWidth="1"/>
    <col min="13593" max="13593" width="3.42578125" style="50" customWidth="1"/>
    <col min="13594" max="13594" width="27.42578125" style="50" customWidth="1"/>
    <col min="13595" max="13595" width="17.85546875" style="50" customWidth="1"/>
    <col min="13596" max="13604" width="35.140625" style="50" customWidth="1"/>
    <col min="13605" max="13828" width="9.140625" style="50"/>
    <col min="13829" max="13829" width="1.7109375" style="50" customWidth="1"/>
    <col min="13830" max="13830" width="6.7109375" style="50" customWidth="1"/>
    <col min="13831" max="13831" width="31.140625" style="50" customWidth="1"/>
    <col min="13832" max="13832" width="16.28515625" style="50" customWidth="1"/>
    <col min="13833" max="13833" width="4.5703125" style="50" customWidth="1"/>
    <col min="13834" max="13834" width="34" style="50" customWidth="1"/>
    <col min="13835" max="13835" width="3.5703125" style="50" customWidth="1"/>
    <col min="13836" max="13836" width="27" style="50" customWidth="1"/>
    <col min="13837" max="13837" width="3" style="50" customWidth="1"/>
    <col min="13838" max="13838" width="27.42578125" style="50" customWidth="1"/>
    <col min="13839" max="13839" width="3.28515625" style="50" customWidth="1"/>
    <col min="13840" max="13840" width="27" style="50" customWidth="1"/>
    <col min="13841" max="13841" width="4.140625" style="50" customWidth="1"/>
    <col min="13842" max="13842" width="27.28515625" style="50" customWidth="1"/>
    <col min="13843" max="13843" width="4.28515625" style="50" customWidth="1"/>
    <col min="13844" max="13844" width="27" style="50" customWidth="1"/>
    <col min="13845" max="13845" width="4.140625" style="50" customWidth="1"/>
    <col min="13846" max="13846" width="27.42578125" style="50" customWidth="1"/>
    <col min="13847" max="13847" width="4.7109375" style="50" customWidth="1"/>
    <col min="13848" max="13848" width="27.7109375" style="50" customWidth="1"/>
    <col min="13849" max="13849" width="3.42578125" style="50" customWidth="1"/>
    <col min="13850" max="13850" width="27.42578125" style="50" customWidth="1"/>
    <col min="13851" max="13851" width="17.85546875" style="50" customWidth="1"/>
    <col min="13852" max="13860" width="35.140625" style="50" customWidth="1"/>
    <col min="13861" max="14084" width="9.140625" style="50"/>
    <col min="14085" max="14085" width="1.7109375" style="50" customWidth="1"/>
    <col min="14086" max="14086" width="6.7109375" style="50" customWidth="1"/>
    <col min="14087" max="14087" width="31.140625" style="50" customWidth="1"/>
    <col min="14088" max="14088" width="16.28515625" style="50" customWidth="1"/>
    <col min="14089" max="14089" width="4.5703125" style="50" customWidth="1"/>
    <col min="14090" max="14090" width="34" style="50" customWidth="1"/>
    <col min="14091" max="14091" width="3.5703125" style="50" customWidth="1"/>
    <col min="14092" max="14092" width="27" style="50" customWidth="1"/>
    <col min="14093" max="14093" width="3" style="50" customWidth="1"/>
    <col min="14094" max="14094" width="27.42578125" style="50" customWidth="1"/>
    <col min="14095" max="14095" width="3.28515625" style="50" customWidth="1"/>
    <col min="14096" max="14096" width="27" style="50" customWidth="1"/>
    <col min="14097" max="14097" width="4.140625" style="50" customWidth="1"/>
    <col min="14098" max="14098" width="27.28515625" style="50" customWidth="1"/>
    <col min="14099" max="14099" width="4.28515625" style="50" customWidth="1"/>
    <col min="14100" max="14100" width="27" style="50" customWidth="1"/>
    <col min="14101" max="14101" width="4.140625" style="50" customWidth="1"/>
    <col min="14102" max="14102" width="27.42578125" style="50" customWidth="1"/>
    <col min="14103" max="14103" width="4.7109375" style="50" customWidth="1"/>
    <col min="14104" max="14104" width="27.7109375" style="50" customWidth="1"/>
    <col min="14105" max="14105" width="3.42578125" style="50" customWidth="1"/>
    <col min="14106" max="14106" width="27.42578125" style="50" customWidth="1"/>
    <col min="14107" max="14107" width="17.85546875" style="50" customWidth="1"/>
    <col min="14108" max="14116" width="35.140625" style="50" customWidth="1"/>
    <col min="14117" max="14340" width="9.140625" style="50"/>
    <col min="14341" max="14341" width="1.7109375" style="50" customWidth="1"/>
    <col min="14342" max="14342" width="6.7109375" style="50" customWidth="1"/>
    <col min="14343" max="14343" width="31.140625" style="50" customWidth="1"/>
    <col min="14344" max="14344" width="16.28515625" style="50" customWidth="1"/>
    <col min="14345" max="14345" width="4.5703125" style="50" customWidth="1"/>
    <col min="14346" max="14346" width="34" style="50" customWidth="1"/>
    <col min="14347" max="14347" width="3.5703125" style="50" customWidth="1"/>
    <col min="14348" max="14348" width="27" style="50" customWidth="1"/>
    <col min="14349" max="14349" width="3" style="50" customWidth="1"/>
    <col min="14350" max="14350" width="27.42578125" style="50" customWidth="1"/>
    <col min="14351" max="14351" width="3.28515625" style="50" customWidth="1"/>
    <col min="14352" max="14352" width="27" style="50" customWidth="1"/>
    <col min="14353" max="14353" width="4.140625" style="50" customWidth="1"/>
    <col min="14354" max="14354" width="27.28515625" style="50" customWidth="1"/>
    <col min="14355" max="14355" width="4.28515625" style="50" customWidth="1"/>
    <col min="14356" max="14356" width="27" style="50" customWidth="1"/>
    <col min="14357" max="14357" width="4.140625" style="50" customWidth="1"/>
    <col min="14358" max="14358" width="27.42578125" style="50" customWidth="1"/>
    <col min="14359" max="14359" width="4.7109375" style="50" customWidth="1"/>
    <col min="14360" max="14360" width="27.7109375" style="50" customWidth="1"/>
    <col min="14361" max="14361" width="3.42578125" style="50" customWidth="1"/>
    <col min="14362" max="14362" width="27.42578125" style="50" customWidth="1"/>
    <col min="14363" max="14363" width="17.85546875" style="50" customWidth="1"/>
    <col min="14364" max="14372" width="35.140625" style="50" customWidth="1"/>
    <col min="14373" max="14596" width="9.140625" style="50"/>
    <col min="14597" max="14597" width="1.7109375" style="50" customWidth="1"/>
    <col min="14598" max="14598" width="6.7109375" style="50" customWidth="1"/>
    <col min="14599" max="14599" width="31.140625" style="50" customWidth="1"/>
    <col min="14600" max="14600" width="16.28515625" style="50" customWidth="1"/>
    <col min="14601" max="14601" width="4.5703125" style="50" customWidth="1"/>
    <col min="14602" max="14602" width="34" style="50" customWidth="1"/>
    <col min="14603" max="14603" width="3.5703125" style="50" customWidth="1"/>
    <col min="14604" max="14604" width="27" style="50" customWidth="1"/>
    <col min="14605" max="14605" width="3" style="50" customWidth="1"/>
    <col min="14606" max="14606" width="27.42578125" style="50" customWidth="1"/>
    <col min="14607" max="14607" width="3.28515625" style="50" customWidth="1"/>
    <col min="14608" max="14608" width="27" style="50" customWidth="1"/>
    <col min="14609" max="14609" width="4.140625" style="50" customWidth="1"/>
    <col min="14610" max="14610" width="27.28515625" style="50" customWidth="1"/>
    <col min="14611" max="14611" width="4.28515625" style="50" customWidth="1"/>
    <col min="14612" max="14612" width="27" style="50" customWidth="1"/>
    <col min="14613" max="14613" width="4.140625" style="50" customWidth="1"/>
    <col min="14614" max="14614" width="27.42578125" style="50" customWidth="1"/>
    <col min="14615" max="14615" width="4.7109375" style="50" customWidth="1"/>
    <col min="14616" max="14616" width="27.7109375" style="50" customWidth="1"/>
    <col min="14617" max="14617" width="3.42578125" style="50" customWidth="1"/>
    <col min="14618" max="14618" width="27.42578125" style="50" customWidth="1"/>
    <col min="14619" max="14619" width="17.85546875" style="50" customWidth="1"/>
    <col min="14620" max="14628" width="35.140625" style="50" customWidth="1"/>
    <col min="14629" max="14852" width="9.140625" style="50"/>
    <col min="14853" max="14853" width="1.7109375" style="50" customWidth="1"/>
    <col min="14854" max="14854" width="6.7109375" style="50" customWidth="1"/>
    <col min="14855" max="14855" width="31.140625" style="50" customWidth="1"/>
    <col min="14856" max="14856" width="16.28515625" style="50" customWidth="1"/>
    <col min="14857" max="14857" width="4.5703125" style="50" customWidth="1"/>
    <col min="14858" max="14858" width="34" style="50" customWidth="1"/>
    <col min="14859" max="14859" width="3.5703125" style="50" customWidth="1"/>
    <col min="14860" max="14860" width="27" style="50" customWidth="1"/>
    <col min="14861" max="14861" width="3" style="50" customWidth="1"/>
    <col min="14862" max="14862" width="27.42578125" style="50" customWidth="1"/>
    <col min="14863" max="14863" width="3.28515625" style="50" customWidth="1"/>
    <col min="14864" max="14864" width="27" style="50" customWidth="1"/>
    <col min="14865" max="14865" width="4.140625" style="50" customWidth="1"/>
    <col min="14866" max="14866" width="27.28515625" style="50" customWidth="1"/>
    <col min="14867" max="14867" width="4.28515625" style="50" customWidth="1"/>
    <col min="14868" max="14868" width="27" style="50" customWidth="1"/>
    <col min="14869" max="14869" width="4.140625" style="50" customWidth="1"/>
    <col min="14870" max="14870" width="27.42578125" style="50" customWidth="1"/>
    <col min="14871" max="14871" width="4.7109375" style="50" customWidth="1"/>
    <col min="14872" max="14872" width="27.7109375" style="50" customWidth="1"/>
    <col min="14873" max="14873" width="3.42578125" style="50" customWidth="1"/>
    <col min="14874" max="14874" width="27.42578125" style="50" customWidth="1"/>
    <col min="14875" max="14875" width="17.85546875" style="50" customWidth="1"/>
    <col min="14876" max="14884" width="35.140625" style="50" customWidth="1"/>
    <col min="14885" max="15108" width="9.140625" style="50"/>
    <col min="15109" max="15109" width="1.7109375" style="50" customWidth="1"/>
    <col min="15110" max="15110" width="6.7109375" style="50" customWidth="1"/>
    <col min="15111" max="15111" width="31.140625" style="50" customWidth="1"/>
    <col min="15112" max="15112" width="16.28515625" style="50" customWidth="1"/>
    <col min="15113" max="15113" width="4.5703125" style="50" customWidth="1"/>
    <col min="15114" max="15114" width="34" style="50" customWidth="1"/>
    <col min="15115" max="15115" width="3.5703125" style="50" customWidth="1"/>
    <col min="15116" max="15116" width="27" style="50" customWidth="1"/>
    <col min="15117" max="15117" width="3" style="50" customWidth="1"/>
    <col min="15118" max="15118" width="27.42578125" style="50" customWidth="1"/>
    <col min="15119" max="15119" width="3.28515625" style="50" customWidth="1"/>
    <col min="15120" max="15120" width="27" style="50" customWidth="1"/>
    <col min="15121" max="15121" width="4.140625" style="50" customWidth="1"/>
    <col min="15122" max="15122" width="27.28515625" style="50" customWidth="1"/>
    <col min="15123" max="15123" width="4.28515625" style="50" customWidth="1"/>
    <col min="15124" max="15124" width="27" style="50" customWidth="1"/>
    <col min="15125" max="15125" width="4.140625" style="50" customWidth="1"/>
    <col min="15126" max="15126" width="27.42578125" style="50" customWidth="1"/>
    <col min="15127" max="15127" width="4.7109375" style="50" customWidth="1"/>
    <col min="15128" max="15128" width="27.7109375" style="50" customWidth="1"/>
    <col min="15129" max="15129" width="3.42578125" style="50" customWidth="1"/>
    <col min="15130" max="15130" width="27.42578125" style="50" customWidth="1"/>
    <col min="15131" max="15131" width="17.85546875" style="50" customWidth="1"/>
    <col min="15132" max="15140" width="35.140625" style="50" customWidth="1"/>
    <col min="15141" max="15364" width="9.140625" style="50"/>
    <col min="15365" max="15365" width="1.7109375" style="50" customWidth="1"/>
    <col min="15366" max="15366" width="6.7109375" style="50" customWidth="1"/>
    <col min="15367" max="15367" width="31.140625" style="50" customWidth="1"/>
    <col min="15368" max="15368" width="16.28515625" style="50" customWidth="1"/>
    <col min="15369" max="15369" width="4.5703125" style="50" customWidth="1"/>
    <col min="15370" max="15370" width="34" style="50" customWidth="1"/>
    <col min="15371" max="15371" width="3.5703125" style="50" customWidth="1"/>
    <col min="15372" max="15372" width="27" style="50" customWidth="1"/>
    <col min="15373" max="15373" width="3" style="50" customWidth="1"/>
    <col min="15374" max="15374" width="27.42578125" style="50" customWidth="1"/>
    <col min="15375" max="15375" width="3.28515625" style="50" customWidth="1"/>
    <col min="15376" max="15376" width="27" style="50" customWidth="1"/>
    <col min="15377" max="15377" width="4.140625" style="50" customWidth="1"/>
    <col min="15378" max="15378" width="27.28515625" style="50" customWidth="1"/>
    <col min="15379" max="15379" width="4.28515625" style="50" customWidth="1"/>
    <col min="15380" max="15380" width="27" style="50" customWidth="1"/>
    <col min="15381" max="15381" width="4.140625" style="50" customWidth="1"/>
    <col min="15382" max="15382" width="27.42578125" style="50" customWidth="1"/>
    <col min="15383" max="15383" width="4.7109375" style="50" customWidth="1"/>
    <col min="15384" max="15384" width="27.7109375" style="50" customWidth="1"/>
    <col min="15385" max="15385" width="3.42578125" style="50" customWidth="1"/>
    <col min="15386" max="15386" width="27.42578125" style="50" customWidth="1"/>
    <col min="15387" max="15387" width="17.85546875" style="50" customWidth="1"/>
    <col min="15388" max="15396" width="35.140625" style="50" customWidth="1"/>
    <col min="15397" max="15620" width="9.140625" style="50"/>
    <col min="15621" max="15621" width="1.7109375" style="50" customWidth="1"/>
    <col min="15622" max="15622" width="6.7109375" style="50" customWidth="1"/>
    <col min="15623" max="15623" width="31.140625" style="50" customWidth="1"/>
    <col min="15624" max="15624" width="16.28515625" style="50" customWidth="1"/>
    <col min="15625" max="15625" width="4.5703125" style="50" customWidth="1"/>
    <col min="15626" max="15626" width="34" style="50" customWidth="1"/>
    <col min="15627" max="15627" width="3.5703125" style="50" customWidth="1"/>
    <col min="15628" max="15628" width="27" style="50" customWidth="1"/>
    <col min="15629" max="15629" width="3" style="50" customWidth="1"/>
    <col min="15630" max="15630" width="27.42578125" style="50" customWidth="1"/>
    <col min="15631" max="15631" width="3.28515625" style="50" customWidth="1"/>
    <col min="15632" max="15632" width="27" style="50" customWidth="1"/>
    <col min="15633" max="15633" width="4.140625" style="50" customWidth="1"/>
    <col min="15634" max="15634" width="27.28515625" style="50" customWidth="1"/>
    <col min="15635" max="15635" width="4.28515625" style="50" customWidth="1"/>
    <col min="15636" max="15636" width="27" style="50" customWidth="1"/>
    <col min="15637" max="15637" width="4.140625" style="50" customWidth="1"/>
    <col min="15638" max="15638" width="27.42578125" style="50" customWidth="1"/>
    <col min="15639" max="15639" width="4.7109375" style="50" customWidth="1"/>
    <col min="15640" max="15640" width="27.7109375" style="50" customWidth="1"/>
    <col min="15641" max="15641" width="3.42578125" style="50" customWidth="1"/>
    <col min="15642" max="15642" width="27.42578125" style="50" customWidth="1"/>
    <col min="15643" max="15643" width="17.85546875" style="50" customWidth="1"/>
    <col min="15644" max="15652" width="35.140625" style="50" customWidth="1"/>
    <col min="15653" max="15876" width="9.140625" style="50"/>
    <col min="15877" max="15877" width="1.7109375" style="50" customWidth="1"/>
    <col min="15878" max="15878" width="6.7109375" style="50" customWidth="1"/>
    <col min="15879" max="15879" width="31.140625" style="50" customWidth="1"/>
    <col min="15880" max="15880" width="16.28515625" style="50" customWidth="1"/>
    <col min="15881" max="15881" width="4.5703125" style="50" customWidth="1"/>
    <col min="15882" max="15882" width="34" style="50" customWidth="1"/>
    <col min="15883" max="15883" width="3.5703125" style="50" customWidth="1"/>
    <col min="15884" max="15884" width="27" style="50" customWidth="1"/>
    <col min="15885" max="15885" width="3" style="50" customWidth="1"/>
    <col min="15886" max="15886" width="27.42578125" style="50" customWidth="1"/>
    <col min="15887" max="15887" width="3.28515625" style="50" customWidth="1"/>
    <col min="15888" max="15888" width="27" style="50" customWidth="1"/>
    <col min="15889" max="15889" width="4.140625" style="50" customWidth="1"/>
    <col min="15890" max="15890" width="27.28515625" style="50" customWidth="1"/>
    <col min="15891" max="15891" width="4.28515625" style="50" customWidth="1"/>
    <col min="15892" max="15892" width="27" style="50" customWidth="1"/>
    <col min="15893" max="15893" width="4.140625" style="50" customWidth="1"/>
    <col min="15894" max="15894" width="27.42578125" style="50" customWidth="1"/>
    <col min="15895" max="15895" width="4.7109375" style="50" customWidth="1"/>
    <col min="15896" max="15896" width="27.7109375" style="50" customWidth="1"/>
    <col min="15897" max="15897" width="3.42578125" style="50" customWidth="1"/>
    <col min="15898" max="15898" width="27.42578125" style="50" customWidth="1"/>
    <col min="15899" max="15899" width="17.85546875" style="50" customWidth="1"/>
    <col min="15900" max="15908" width="35.140625" style="50" customWidth="1"/>
    <col min="15909" max="16132" width="9.140625" style="50"/>
    <col min="16133" max="16133" width="1.7109375" style="50" customWidth="1"/>
    <col min="16134" max="16134" width="6.7109375" style="50" customWidth="1"/>
    <col min="16135" max="16135" width="31.140625" style="50" customWidth="1"/>
    <col min="16136" max="16136" width="16.28515625" style="50" customWidth="1"/>
    <col min="16137" max="16137" width="4.5703125" style="50" customWidth="1"/>
    <col min="16138" max="16138" width="34" style="50" customWidth="1"/>
    <col min="16139" max="16139" width="3.5703125" style="50" customWidth="1"/>
    <col min="16140" max="16140" width="27" style="50" customWidth="1"/>
    <col min="16141" max="16141" width="3" style="50" customWidth="1"/>
    <col min="16142" max="16142" width="27.42578125" style="50" customWidth="1"/>
    <col min="16143" max="16143" width="3.28515625" style="50" customWidth="1"/>
    <col min="16144" max="16144" width="27" style="50" customWidth="1"/>
    <col min="16145" max="16145" width="4.140625" style="50" customWidth="1"/>
    <col min="16146" max="16146" width="27.28515625" style="50" customWidth="1"/>
    <col min="16147" max="16147" width="4.28515625" style="50" customWidth="1"/>
    <col min="16148" max="16148" width="27" style="50" customWidth="1"/>
    <col min="16149" max="16149" width="4.140625" style="50" customWidth="1"/>
    <col min="16150" max="16150" width="27.42578125" style="50" customWidth="1"/>
    <col min="16151" max="16151" width="4.7109375" style="50" customWidth="1"/>
    <col min="16152" max="16152" width="27.7109375" style="50" customWidth="1"/>
    <col min="16153" max="16153" width="3.42578125" style="50" customWidth="1"/>
    <col min="16154" max="16154" width="27.42578125" style="50" customWidth="1"/>
    <col min="16155" max="16155" width="17.85546875" style="50" customWidth="1"/>
    <col min="16156" max="16164" width="35.140625" style="50" customWidth="1"/>
    <col min="16165" max="16384" width="9.140625" style="50"/>
  </cols>
  <sheetData>
    <row r="1" spans="1:30" ht="8.1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spans="1:30" s="53" customFormat="1" ht="17.25" customHeight="1" x14ac:dyDescent="0.25">
      <c r="A2" s="51"/>
      <c r="B2" s="595" t="s">
        <v>248</v>
      </c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  <c r="S2" s="595"/>
      <c r="T2" s="595"/>
      <c r="U2" s="595"/>
      <c r="V2" s="595"/>
      <c r="W2" s="595"/>
      <c r="X2" s="595"/>
      <c r="Y2" s="595"/>
      <c r="Z2" s="595"/>
      <c r="AA2" s="595"/>
      <c r="AB2" s="51"/>
      <c r="AC2" s="52"/>
      <c r="AD2" s="52"/>
    </row>
    <row r="3" spans="1:30" s="53" customFormat="1" ht="14.25" customHeight="1" x14ac:dyDescent="0.25">
      <c r="A3" s="51"/>
      <c r="B3" s="595" t="s">
        <v>249</v>
      </c>
      <c r="C3" s="595"/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5"/>
      <c r="S3" s="595"/>
      <c r="T3" s="595"/>
      <c r="U3" s="595"/>
      <c r="V3" s="595"/>
      <c r="W3" s="595"/>
      <c r="X3" s="595"/>
      <c r="Y3" s="595"/>
      <c r="Z3" s="595"/>
      <c r="AA3" s="595"/>
      <c r="AB3" s="51"/>
      <c r="AC3" s="52"/>
      <c r="AD3" s="52"/>
    </row>
    <row r="4" spans="1:30" s="53" customFormat="1" ht="18.75" customHeight="1" x14ac:dyDescent="0.25">
      <c r="A4" s="51"/>
      <c r="B4" s="595" t="s">
        <v>3</v>
      </c>
      <c r="C4" s="595"/>
      <c r="D4" s="595"/>
      <c r="E4" s="595"/>
      <c r="F4" s="595"/>
      <c r="G4" s="595"/>
      <c r="H4" s="595"/>
      <c r="I4" s="595"/>
      <c r="J4" s="595"/>
      <c r="K4" s="595"/>
      <c r="L4" s="595"/>
      <c r="M4" s="595"/>
      <c r="N4" s="595"/>
      <c r="O4" s="595"/>
      <c r="P4" s="595"/>
      <c r="Q4" s="595"/>
      <c r="R4" s="595"/>
      <c r="S4" s="595"/>
      <c r="T4" s="595"/>
      <c r="U4" s="595"/>
      <c r="V4" s="595"/>
      <c r="W4" s="595"/>
      <c r="X4" s="595"/>
      <c r="Y4" s="595"/>
      <c r="Z4" s="595"/>
      <c r="AA4" s="595"/>
      <c r="AB4" s="51"/>
      <c r="AC4" s="52"/>
      <c r="AD4" s="52"/>
    </row>
    <row r="5" spans="1:30" s="53" customFormat="1" ht="22.5" customHeight="1" thickBot="1" x14ac:dyDescent="0.3">
      <c r="A5" s="51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 t="s">
        <v>49</v>
      </c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1"/>
      <c r="AC5" s="52"/>
      <c r="AD5" s="52"/>
    </row>
    <row r="6" spans="1:30" ht="12.75" customHeight="1" thickTop="1" x14ac:dyDescent="0.2">
      <c r="A6" s="48"/>
      <c r="B6" s="596" t="s">
        <v>50</v>
      </c>
      <c r="C6" s="599" t="s">
        <v>51</v>
      </c>
      <c r="D6" s="599" t="s">
        <v>81</v>
      </c>
      <c r="E6" s="602" t="s">
        <v>52</v>
      </c>
      <c r="F6" s="603"/>
      <c r="G6" s="602" t="s">
        <v>53</v>
      </c>
      <c r="H6" s="604"/>
      <c r="I6" s="604"/>
      <c r="J6" s="604"/>
      <c r="K6" s="604"/>
      <c r="L6" s="604"/>
      <c r="M6" s="604"/>
      <c r="N6" s="604"/>
      <c r="O6" s="604"/>
      <c r="P6" s="604"/>
      <c r="Q6" s="604"/>
      <c r="R6" s="603"/>
      <c r="S6" s="602" t="s">
        <v>54</v>
      </c>
      <c r="T6" s="604"/>
      <c r="U6" s="604"/>
      <c r="V6" s="603"/>
      <c r="W6" s="602" t="s">
        <v>55</v>
      </c>
      <c r="X6" s="604"/>
      <c r="Y6" s="604"/>
      <c r="Z6" s="603"/>
      <c r="AA6" s="608" t="s">
        <v>56</v>
      </c>
      <c r="AB6" s="48"/>
      <c r="AC6" s="55"/>
      <c r="AD6" s="55"/>
    </row>
    <row r="7" spans="1:30" ht="12.75" customHeight="1" x14ac:dyDescent="0.2">
      <c r="A7" s="48"/>
      <c r="B7" s="597"/>
      <c r="C7" s="600"/>
      <c r="D7" s="600"/>
      <c r="E7" s="582"/>
      <c r="F7" s="591"/>
      <c r="G7" s="605"/>
      <c r="H7" s="606"/>
      <c r="I7" s="606"/>
      <c r="J7" s="606"/>
      <c r="K7" s="606"/>
      <c r="L7" s="606"/>
      <c r="M7" s="606"/>
      <c r="N7" s="606"/>
      <c r="O7" s="606"/>
      <c r="P7" s="606"/>
      <c r="Q7" s="606"/>
      <c r="R7" s="607"/>
      <c r="S7" s="605"/>
      <c r="T7" s="606"/>
      <c r="U7" s="606"/>
      <c r="V7" s="607"/>
      <c r="W7" s="605"/>
      <c r="X7" s="606"/>
      <c r="Y7" s="606"/>
      <c r="Z7" s="607"/>
      <c r="AA7" s="609"/>
      <c r="AB7" s="48"/>
      <c r="AC7" s="56"/>
      <c r="AD7" s="56"/>
    </row>
    <row r="8" spans="1:30" ht="15" customHeight="1" x14ac:dyDescent="0.2">
      <c r="A8" s="48"/>
      <c r="B8" s="597"/>
      <c r="C8" s="600"/>
      <c r="D8" s="600"/>
      <c r="E8" s="582"/>
      <c r="F8" s="583"/>
      <c r="G8" s="580" t="s">
        <v>58</v>
      </c>
      <c r="H8" s="590"/>
      <c r="I8" s="580" t="s">
        <v>69</v>
      </c>
      <c r="J8" s="590"/>
      <c r="K8" s="580" t="s">
        <v>79</v>
      </c>
      <c r="L8" s="590"/>
      <c r="M8" s="580" t="s">
        <v>84</v>
      </c>
      <c r="N8" s="590"/>
      <c r="O8" s="580" t="s">
        <v>85</v>
      </c>
      <c r="P8" s="590"/>
      <c r="Q8" s="580" t="s">
        <v>86</v>
      </c>
      <c r="R8" s="581"/>
      <c r="S8" s="580" t="s">
        <v>58</v>
      </c>
      <c r="T8" s="590"/>
      <c r="U8" s="580" t="s">
        <v>69</v>
      </c>
      <c r="V8" s="590"/>
      <c r="W8" s="580" t="s">
        <v>79</v>
      </c>
      <c r="X8" s="590"/>
      <c r="Y8" s="580" t="s">
        <v>84</v>
      </c>
      <c r="Z8" s="581"/>
      <c r="AA8" s="609"/>
      <c r="AB8" s="48"/>
      <c r="AC8" s="56"/>
      <c r="AD8" s="56"/>
    </row>
    <row r="9" spans="1:30" ht="15" customHeight="1" x14ac:dyDescent="0.2">
      <c r="A9" s="48"/>
      <c r="B9" s="597"/>
      <c r="C9" s="600"/>
      <c r="D9" s="600"/>
      <c r="E9" s="582"/>
      <c r="F9" s="583"/>
      <c r="G9" s="582"/>
      <c r="H9" s="591"/>
      <c r="I9" s="582"/>
      <c r="J9" s="591"/>
      <c r="K9" s="582"/>
      <c r="L9" s="591"/>
      <c r="M9" s="582"/>
      <c r="N9" s="591"/>
      <c r="O9" s="582"/>
      <c r="P9" s="591"/>
      <c r="Q9" s="582"/>
      <c r="R9" s="583"/>
      <c r="S9" s="582"/>
      <c r="T9" s="591"/>
      <c r="U9" s="582"/>
      <c r="V9" s="591"/>
      <c r="W9" s="582"/>
      <c r="X9" s="591"/>
      <c r="Y9" s="582"/>
      <c r="Z9" s="583"/>
      <c r="AA9" s="609"/>
      <c r="AB9" s="48"/>
      <c r="AC9" s="56"/>
      <c r="AD9" s="56"/>
    </row>
    <row r="10" spans="1:30" ht="15" customHeight="1" thickBot="1" x14ac:dyDescent="0.25">
      <c r="A10" s="48"/>
      <c r="B10" s="598"/>
      <c r="C10" s="601"/>
      <c r="D10" s="601"/>
      <c r="E10" s="584"/>
      <c r="F10" s="585"/>
      <c r="G10" s="584"/>
      <c r="H10" s="592"/>
      <c r="I10" s="584"/>
      <c r="J10" s="592"/>
      <c r="K10" s="584"/>
      <c r="L10" s="592"/>
      <c r="M10" s="584"/>
      <c r="N10" s="592"/>
      <c r="O10" s="584"/>
      <c r="P10" s="592"/>
      <c r="Q10" s="584"/>
      <c r="R10" s="585"/>
      <c r="S10" s="584"/>
      <c r="T10" s="592"/>
      <c r="U10" s="584"/>
      <c r="V10" s="592"/>
      <c r="W10" s="584"/>
      <c r="X10" s="592"/>
      <c r="Y10" s="584"/>
      <c r="Z10" s="585"/>
      <c r="AA10" s="610"/>
      <c r="AB10" s="48"/>
      <c r="AC10" s="56"/>
      <c r="AD10" s="56"/>
    </row>
    <row r="11" spans="1:30" x14ac:dyDescent="0.2">
      <c r="A11" s="48"/>
      <c r="B11" s="57">
        <v>1</v>
      </c>
      <c r="C11" s="58"/>
      <c r="D11" s="59"/>
      <c r="E11" s="60"/>
      <c r="F11" s="61"/>
      <c r="G11" s="60"/>
      <c r="H11" s="62"/>
      <c r="I11" s="63"/>
      <c r="J11" s="127"/>
      <c r="K11" s="62"/>
      <c r="L11" s="62"/>
      <c r="M11" s="63"/>
      <c r="N11" s="62"/>
      <c r="O11" s="63"/>
      <c r="P11" s="62"/>
      <c r="Q11" s="63"/>
      <c r="R11" s="62"/>
      <c r="S11" s="63"/>
      <c r="T11" s="62"/>
      <c r="U11" s="63"/>
      <c r="V11" s="62"/>
      <c r="W11" s="63"/>
      <c r="X11" s="64"/>
      <c r="Y11" s="65"/>
      <c r="Z11" s="64"/>
      <c r="AA11" s="66"/>
      <c r="AB11" s="48"/>
      <c r="AC11" s="56"/>
      <c r="AD11" s="56"/>
    </row>
    <row r="12" spans="1:30" x14ac:dyDescent="0.2">
      <c r="A12" s="48"/>
      <c r="B12" s="67"/>
      <c r="C12" s="68"/>
      <c r="D12" s="69"/>
      <c r="E12" s="70"/>
      <c r="F12" s="71"/>
      <c r="G12" s="70"/>
      <c r="H12" s="71"/>
      <c r="I12" s="70"/>
      <c r="J12" s="68"/>
      <c r="K12" s="71"/>
      <c r="L12" s="71"/>
      <c r="M12" s="70"/>
      <c r="N12" s="71"/>
      <c r="O12" s="70"/>
      <c r="P12" s="71"/>
      <c r="Q12" s="70"/>
      <c r="R12" s="71"/>
      <c r="S12" s="70"/>
      <c r="T12" s="71"/>
      <c r="U12" s="70"/>
      <c r="V12" s="71"/>
      <c r="W12" s="70"/>
      <c r="X12" s="72"/>
      <c r="Y12" s="73"/>
      <c r="Z12" s="74"/>
      <c r="AA12" s="75"/>
      <c r="AB12" s="48"/>
      <c r="AC12" s="56"/>
      <c r="AD12" s="56"/>
    </row>
    <row r="13" spans="1:30" s="83" customFormat="1" ht="33.75" customHeight="1" x14ac:dyDescent="0.2">
      <c r="A13" s="76"/>
      <c r="B13" s="117" t="s">
        <v>57</v>
      </c>
      <c r="C13" s="113" t="s">
        <v>347</v>
      </c>
      <c r="D13" s="452" t="s">
        <v>25</v>
      </c>
      <c r="E13" s="84"/>
      <c r="F13" s="453" t="s">
        <v>25</v>
      </c>
      <c r="G13" s="78"/>
      <c r="H13" s="455" t="s">
        <v>351</v>
      </c>
      <c r="I13" s="123"/>
      <c r="J13" s="456" t="s">
        <v>351</v>
      </c>
      <c r="K13" s="457"/>
      <c r="L13" s="455" t="s">
        <v>351</v>
      </c>
      <c r="M13" s="123"/>
      <c r="N13" s="455" t="s">
        <v>351</v>
      </c>
      <c r="O13" s="458"/>
      <c r="P13" s="455" t="s">
        <v>351</v>
      </c>
      <c r="Q13" s="458"/>
      <c r="R13" s="455" t="s">
        <v>351</v>
      </c>
      <c r="S13" s="121"/>
      <c r="T13" s="122" t="s">
        <v>381</v>
      </c>
      <c r="U13" s="587" t="s">
        <v>379</v>
      </c>
      <c r="V13" s="588"/>
      <c r="W13" s="121"/>
      <c r="X13" s="547" t="s">
        <v>382</v>
      </c>
      <c r="Y13" s="121"/>
      <c r="Z13" s="547" t="s">
        <v>382</v>
      </c>
      <c r="AA13" s="86"/>
      <c r="AB13" s="76"/>
      <c r="AC13" s="82"/>
      <c r="AD13" s="82"/>
    </row>
    <row r="14" spans="1:30" s="83" customFormat="1" ht="11.25" customHeight="1" x14ac:dyDescent="0.2">
      <c r="A14" s="76"/>
      <c r="B14" s="114"/>
      <c r="C14" s="115"/>
      <c r="D14" s="116"/>
      <c r="E14" s="84"/>
      <c r="F14" s="79"/>
      <c r="G14" s="84"/>
      <c r="H14" s="459"/>
      <c r="I14" s="460"/>
      <c r="J14" s="461"/>
      <c r="K14" s="459"/>
      <c r="L14" s="459"/>
      <c r="M14" s="123"/>
      <c r="N14" s="462"/>
      <c r="O14" s="124"/>
      <c r="P14" s="462"/>
      <c r="Q14" s="124"/>
      <c r="R14" s="462"/>
      <c r="S14" s="123"/>
      <c r="T14" s="122"/>
      <c r="U14" s="124"/>
      <c r="V14" s="122"/>
      <c r="W14" s="124"/>
      <c r="X14" s="122"/>
      <c r="Y14" s="124"/>
      <c r="Z14" s="122"/>
      <c r="AA14" s="81"/>
      <c r="AB14" s="76"/>
      <c r="AC14" s="82"/>
      <c r="AD14" s="82"/>
    </row>
    <row r="15" spans="1:30" s="83" customFormat="1" ht="39.75" customHeight="1" x14ac:dyDescent="0.2">
      <c r="A15" s="76"/>
      <c r="B15" s="117" t="s">
        <v>348</v>
      </c>
      <c r="C15" s="113" t="s">
        <v>378</v>
      </c>
      <c r="D15" s="452" t="s">
        <v>25</v>
      </c>
      <c r="E15" s="84"/>
      <c r="F15" s="453" t="s">
        <v>25</v>
      </c>
      <c r="G15" s="78"/>
      <c r="H15" s="455" t="s">
        <v>351</v>
      </c>
      <c r="I15" s="123"/>
      <c r="J15" s="456" t="s">
        <v>351</v>
      </c>
      <c r="K15" s="457"/>
      <c r="L15" s="455" t="s">
        <v>351</v>
      </c>
      <c r="M15" s="123"/>
      <c r="N15" s="455" t="s">
        <v>351</v>
      </c>
      <c r="O15" s="458"/>
      <c r="P15" s="455" t="s">
        <v>351</v>
      </c>
      <c r="Q15" s="458"/>
      <c r="R15" s="455" t="s">
        <v>351</v>
      </c>
      <c r="S15" s="121"/>
      <c r="T15" s="122" t="s">
        <v>385</v>
      </c>
      <c r="U15" s="587" t="s">
        <v>380</v>
      </c>
      <c r="V15" s="588"/>
      <c r="W15" s="121"/>
      <c r="X15" s="547" t="s">
        <v>382</v>
      </c>
      <c r="Y15" s="121"/>
      <c r="Z15" s="547" t="s">
        <v>382</v>
      </c>
      <c r="AA15" s="86"/>
      <c r="AB15" s="76"/>
      <c r="AC15" s="82"/>
      <c r="AD15" s="82"/>
    </row>
    <row r="16" spans="1:30" s="83" customFormat="1" ht="12" customHeight="1" x14ac:dyDescent="0.2">
      <c r="A16" s="76"/>
      <c r="B16" s="117"/>
      <c r="C16" s="113"/>
      <c r="D16" s="120"/>
      <c r="E16" s="84"/>
      <c r="F16" s="451"/>
      <c r="G16" s="78"/>
      <c r="H16" s="457"/>
      <c r="I16" s="123"/>
      <c r="J16" s="463"/>
      <c r="K16" s="457"/>
      <c r="L16" s="457"/>
      <c r="M16" s="123"/>
      <c r="N16" s="457"/>
      <c r="O16" s="458"/>
      <c r="P16" s="457"/>
      <c r="Q16" s="458"/>
      <c r="R16" s="457"/>
      <c r="S16" s="121"/>
      <c r="T16" s="122"/>
      <c r="U16" s="121"/>
      <c r="V16" s="122"/>
      <c r="W16" s="121"/>
      <c r="X16" s="122"/>
      <c r="Y16" s="121"/>
      <c r="Z16" s="122"/>
      <c r="AA16" s="86"/>
      <c r="AB16" s="76"/>
      <c r="AC16" s="82"/>
      <c r="AD16" s="82"/>
    </row>
    <row r="17" spans="1:30" s="83" customFormat="1" ht="39.75" customHeight="1" x14ac:dyDescent="0.2">
      <c r="A17" s="76"/>
      <c r="B17" s="117" t="s">
        <v>349</v>
      </c>
      <c r="C17" s="113" t="s">
        <v>350</v>
      </c>
      <c r="D17" s="452" t="s">
        <v>25</v>
      </c>
      <c r="E17" s="84"/>
      <c r="F17" s="454" t="s">
        <v>25</v>
      </c>
      <c r="G17" s="78"/>
      <c r="H17" s="455" t="s">
        <v>371</v>
      </c>
      <c r="I17" s="123"/>
      <c r="J17" s="456" t="s">
        <v>372</v>
      </c>
      <c r="K17" s="457"/>
      <c r="L17" s="455" t="s">
        <v>373</v>
      </c>
      <c r="M17" s="123"/>
      <c r="N17" s="455" t="s">
        <v>374</v>
      </c>
      <c r="O17" s="458"/>
      <c r="P17" s="455" t="s">
        <v>375</v>
      </c>
      <c r="Q17" s="458"/>
      <c r="R17" s="455" t="s">
        <v>376</v>
      </c>
      <c r="S17" s="121"/>
      <c r="T17" s="122" t="s">
        <v>377</v>
      </c>
      <c r="U17" s="593" t="s">
        <v>384</v>
      </c>
      <c r="V17" s="594"/>
      <c r="W17" s="121"/>
      <c r="X17" s="547" t="s">
        <v>186</v>
      </c>
      <c r="Y17" s="121"/>
      <c r="Z17" s="547" t="s">
        <v>383</v>
      </c>
      <c r="AA17" s="86"/>
      <c r="AB17" s="76"/>
      <c r="AC17" s="82"/>
      <c r="AD17" s="82"/>
    </row>
    <row r="18" spans="1:30" s="83" customFormat="1" ht="15" x14ac:dyDescent="0.2">
      <c r="A18" s="76"/>
      <c r="B18" s="77"/>
      <c r="C18" s="90"/>
      <c r="D18" s="87"/>
      <c r="E18" s="91"/>
      <c r="F18" s="85"/>
      <c r="G18" s="84"/>
      <c r="H18" s="79"/>
      <c r="I18" s="88"/>
      <c r="J18" s="128"/>
      <c r="K18" s="79"/>
      <c r="L18" s="79"/>
      <c r="M18" s="84"/>
      <c r="N18" s="80"/>
      <c r="O18" s="89"/>
      <c r="P18" s="79"/>
      <c r="Q18" s="88"/>
      <c r="R18" s="79"/>
      <c r="S18" s="88"/>
      <c r="T18" s="85"/>
      <c r="U18" s="84"/>
      <c r="V18" s="85"/>
      <c r="W18" s="84"/>
      <c r="X18" s="92"/>
      <c r="Y18" s="93"/>
      <c r="Z18" s="92"/>
      <c r="AA18" s="94"/>
      <c r="AB18" s="76"/>
      <c r="AC18" s="82"/>
      <c r="AD18" s="82"/>
    </row>
    <row r="19" spans="1:30" s="83" customFormat="1" ht="20.100000000000001" customHeight="1" thickBot="1" x14ac:dyDescent="0.25">
      <c r="A19" s="76"/>
      <c r="B19" s="95"/>
      <c r="C19" s="96"/>
      <c r="D19" s="97"/>
      <c r="E19" s="98"/>
      <c r="F19" s="99"/>
      <c r="G19" s="98"/>
      <c r="H19" s="100"/>
      <c r="I19" s="102"/>
      <c r="J19" s="129"/>
      <c r="K19" s="100"/>
      <c r="L19" s="100"/>
      <c r="M19" s="98"/>
      <c r="N19" s="101"/>
      <c r="O19" s="98"/>
      <c r="P19" s="100"/>
      <c r="Q19" s="98"/>
      <c r="R19" s="100"/>
      <c r="S19" s="102"/>
      <c r="T19" s="99"/>
      <c r="U19" s="98"/>
      <c r="V19" s="99"/>
      <c r="W19" s="98"/>
      <c r="X19" s="103"/>
      <c r="Y19" s="104"/>
      <c r="Z19" s="103"/>
      <c r="AA19" s="105"/>
      <c r="AB19" s="76"/>
      <c r="AC19" s="82"/>
      <c r="AD19" s="82"/>
    </row>
    <row r="20" spans="1:30" ht="15.75" thickTop="1" x14ac:dyDescent="0.2">
      <c r="A20" s="48"/>
      <c r="B20" s="119"/>
      <c r="C20" s="119"/>
      <c r="D20" s="119"/>
      <c r="E20" s="119"/>
      <c r="F20" s="119"/>
      <c r="G20" s="119"/>
      <c r="H20" s="119"/>
      <c r="I20" s="126"/>
      <c r="J20" s="126"/>
      <c r="K20" s="126"/>
      <c r="L20" s="126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54"/>
      <c r="Y20" s="54"/>
      <c r="Z20" s="54"/>
      <c r="AA20" s="106"/>
      <c r="AB20" s="48"/>
    </row>
    <row r="21" spans="1:30" ht="15" x14ac:dyDescent="0.2">
      <c r="A21" s="48"/>
      <c r="B21" s="119"/>
      <c r="C21" s="119"/>
      <c r="D21" s="119"/>
      <c r="E21" s="119"/>
      <c r="F21" s="119"/>
      <c r="G21" s="119"/>
      <c r="H21" s="119"/>
      <c r="I21" s="126"/>
      <c r="J21" s="126"/>
      <c r="K21" s="126"/>
      <c r="L21" s="126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54"/>
      <c r="Y21" s="54"/>
      <c r="Z21" s="54"/>
      <c r="AA21" s="106"/>
      <c r="AB21" s="48"/>
    </row>
    <row r="22" spans="1:30" ht="15" x14ac:dyDescent="0.2">
      <c r="A22" s="48"/>
      <c r="B22" s="119"/>
      <c r="C22" s="119"/>
      <c r="D22" s="119"/>
      <c r="E22" s="119"/>
      <c r="F22" s="119"/>
      <c r="G22" s="119"/>
      <c r="H22" s="119"/>
      <c r="I22" s="126"/>
      <c r="J22" s="126"/>
      <c r="K22" s="126"/>
      <c r="L22" s="126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54"/>
      <c r="Y22" s="54"/>
      <c r="Z22" s="54"/>
      <c r="AA22" s="106"/>
      <c r="AB22" s="48"/>
    </row>
    <row r="23" spans="1:30" ht="15" x14ac:dyDescent="0.2">
      <c r="A23" s="48"/>
      <c r="B23" s="119"/>
      <c r="C23" s="119"/>
      <c r="D23" s="119"/>
      <c r="E23" s="119"/>
      <c r="F23" s="119"/>
      <c r="G23" s="119"/>
      <c r="H23" s="119"/>
      <c r="I23" s="126"/>
      <c r="J23" s="126"/>
      <c r="K23" s="126"/>
      <c r="L23" s="126"/>
      <c r="M23" s="119"/>
      <c r="N23" s="119"/>
      <c r="O23" s="119"/>
      <c r="P23" s="119"/>
      <c r="Q23" s="119"/>
      <c r="R23" s="119"/>
      <c r="S23" s="119"/>
      <c r="T23" s="586" t="s">
        <v>250</v>
      </c>
      <c r="U23" s="586"/>
      <c r="V23" s="586"/>
      <c r="W23" s="586"/>
      <c r="X23" s="586"/>
      <c r="Y23" s="586"/>
      <c r="Z23" s="586"/>
      <c r="AA23" s="586"/>
      <c r="AB23" s="48"/>
    </row>
    <row r="24" spans="1:30" s="49" customFormat="1" ht="15" x14ac:dyDescent="0.2">
      <c r="A24" s="48"/>
      <c r="B24" s="119"/>
      <c r="C24" s="119"/>
      <c r="D24" s="119"/>
      <c r="E24" s="119"/>
      <c r="F24" s="119"/>
      <c r="G24" s="119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589" t="s">
        <v>59</v>
      </c>
      <c r="U24" s="589"/>
      <c r="V24" s="589"/>
      <c r="W24" s="589"/>
      <c r="X24" s="589"/>
      <c r="Y24" s="589"/>
      <c r="Z24" s="589"/>
      <c r="AA24" s="589"/>
      <c r="AB24" s="48"/>
    </row>
    <row r="25" spans="1:30" s="49" customFormat="1" ht="15" x14ac:dyDescent="0.2">
      <c r="A25" s="48"/>
      <c r="B25" s="119"/>
      <c r="C25" s="119"/>
      <c r="D25" s="119"/>
      <c r="E25" s="119"/>
      <c r="F25" s="119"/>
      <c r="G25" s="119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589" t="s">
        <v>3</v>
      </c>
      <c r="U25" s="589"/>
      <c r="V25" s="589"/>
      <c r="W25" s="589"/>
      <c r="X25" s="589"/>
      <c r="Y25" s="589"/>
      <c r="Z25" s="589"/>
      <c r="AA25" s="589"/>
      <c r="AB25" s="48"/>
    </row>
    <row r="26" spans="1:30" s="49" customFormat="1" ht="15.75" customHeight="1" x14ac:dyDescent="0.2">
      <c r="A26" s="48"/>
      <c r="B26" s="119"/>
      <c r="C26" s="109"/>
      <c r="D26" s="109"/>
      <c r="E26" s="109"/>
      <c r="F26" s="109"/>
      <c r="G26" s="109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589"/>
      <c r="U26" s="589"/>
      <c r="V26" s="589"/>
      <c r="W26" s="589"/>
      <c r="X26" s="589"/>
      <c r="Y26" s="589"/>
      <c r="Z26" s="589"/>
      <c r="AA26" s="589"/>
      <c r="AB26" s="48"/>
    </row>
    <row r="27" spans="1:30" s="49" customFormat="1" ht="15.75" customHeight="1" x14ac:dyDescent="0.2">
      <c r="A27" s="48"/>
      <c r="B27" s="119"/>
      <c r="C27" s="109"/>
      <c r="D27" s="109"/>
      <c r="E27" s="109"/>
      <c r="F27" s="109"/>
      <c r="G27" s="109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19"/>
      <c r="U27" s="119"/>
      <c r="V27" s="119"/>
      <c r="W27" s="119"/>
      <c r="X27" s="119"/>
      <c r="Y27" s="119"/>
      <c r="Z27" s="119"/>
      <c r="AA27" s="119"/>
      <c r="AB27" s="48"/>
    </row>
    <row r="28" spans="1:30" s="49" customFormat="1" ht="15" x14ac:dyDescent="0.2">
      <c r="A28" s="48"/>
      <c r="B28" s="119"/>
      <c r="C28" s="109"/>
      <c r="D28" s="109"/>
      <c r="E28" s="109"/>
      <c r="F28" s="109"/>
      <c r="G28" s="109"/>
      <c r="H28" s="108"/>
      <c r="I28" s="108"/>
      <c r="J28" s="108"/>
      <c r="K28" s="108"/>
      <c r="L28" s="108"/>
      <c r="M28" s="108"/>
      <c r="N28" s="108"/>
      <c r="O28" s="108"/>
      <c r="P28" s="119"/>
      <c r="Q28" s="119"/>
      <c r="R28" s="119"/>
      <c r="S28" s="119"/>
      <c r="T28" s="589"/>
      <c r="U28" s="589"/>
      <c r="V28" s="589"/>
      <c r="W28" s="589"/>
      <c r="X28" s="589"/>
      <c r="Y28" s="589"/>
      <c r="Z28" s="589"/>
      <c r="AA28" s="589"/>
      <c r="AB28" s="48"/>
    </row>
    <row r="29" spans="1:30" s="49" customFormat="1" ht="15" x14ac:dyDescent="0.2">
      <c r="A29" s="48"/>
      <c r="B29" s="119"/>
      <c r="C29" s="109"/>
      <c r="D29" s="109"/>
      <c r="E29" s="109"/>
      <c r="F29" s="109"/>
      <c r="G29" s="109"/>
      <c r="H29" s="108"/>
      <c r="I29" s="108"/>
      <c r="J29" s="108"/>
      <c r="K29" s="108"/>
      <c r="L29" s="108"/>
      <c r="M29" s="108"/>
      <c r="N29" s="108"/>
      <c r="O29" s="108"/>
      <c r="P29" s="119"/>
      <c r="Q29" s="119"/>
      <c r="R29" s="119"/>
      <c r="S29" s="119"/>
      <c r="T29" s="589" t="s">
        <v>82</v>
      </c>
      <c r="U29" s="589"/>
      <c r="V29" s="589"/>
      <c r="W29" s="589"/>
      <c r="X29" s="589"/>
      <c r="Y29" s="589"/>
      <c r="Z29" s="589"/>
      <c r="AA29" s="589"/>
      <c r="AB29" s="48"/>
    </row>
    <row r="30" spans="1:30" s="49" customFormat="1" ht="15" x14ac:dyDescent="0.2">
      <c r="A30" s="48"/>
      <c r="B30" s="119"/>
      <c r="C30" s="109"/>
      <c r="D30" s="109"/>
      <c r="E30" s="109"/>
      <c r="F30" s="109"/>
      <c r="G30" s="109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586" t="s">
        <v>30</v>
      </c>
      <c r="U30" s="586"/>
      <c r="V30" s="586"/>
      <c r="W30" s="586"/>
      <c r="X30" s="586"/>
      <c r="Y30" s="586"/>
      <c r="Z30" s="586"/>
      <c r="AA30" s="586"/>
      <c r="AB30" s="48"/>
    </row>
    <row r="31" spans="1:30" s="49" customFormat="1" ht="15" x14ac:dyDescent="0.2">
      <c r="A31" s="48"/>
      <c r="B31" s="119"/>
      <c r="C31" s="109"/>
      <c r="D31" s="109"/>
      <c r="E31" s="109"/>
      <c r="F31" s="109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586" t="s">
        <v>83</v>
      </c>
      <c r="U31" s="586"/>
      <c r="V31" s="586"/>
      <c r="W31" s="586"/>
      <c r="X31" s="586"/>
      <c r="Y31" s="586"/>
      <c r="Z31" s="586"/>
      <c r="AA31" s="586"/>
      <c r="AB31" s="48"/>
    </row>
    <row r="32" spans="1:30" s="49" customFormat="1" ht="15" x14ac:dyDescent="0.2">
      <c r="A32" s="48"/>
      <c r="B32" s="119"/>
      <c r="C32" s="119"/>
      <c r="D32" s="119"/>
      <c r="E32" s="119"/>
      <c r="F32" s="119"/>
      <c r="G32" s="119"/>
      <c r="H32" s="108"/>
      <c r="I32" s="108"/>
      <c r="J32" s="108"/>
      <c r="K32" s="108"/>
      <c r="L32" s="108"/>
      <c r="M32" s="108"/>
      <c r="N32" s="108"/>
      <c r="O32" s="108"/>
      <c r="P32" s="586"/>
      <c r="Q32" s="586"/>
      <c r="R32" s="586"/>
      <c r="S32" s="586"/>
      <c r="T32" s="586"/>
      <c r="U32" s="586"/>
      <c r="V32" s="586"/>
      <c r="W32" s="586"/>
      <c r="X32" s="586"/>
      <c r="Y32" s="118"/>
      <c r="Z32" s="118"/>
      <c r="AA32" s="106"/>
      <c r="AB32" s="48"/>
    </row>
    <row r="33" spans="1:28" s="49" customFormat="1" ht="15" x14ac:dyDescent="0.2">
      <c r="A33" s="48"/>
      <c r="B33" s="119"/>
      <c r="C33" s="119"/>
      <c r="D33" s="119"/>
      <c r="E33" s="119"/>
      <c r="F33" s="119"/>
      <c r="G33" s="119"/>
      <c r="H33" s="110"/>
      <c r="I33" s="110"/>
      <c r="J33" s="110"/>
      <c r="K33" s="110"/>
      <c r="L33" s="110"/>
      <c r="M33" s="110"/>
      <c r="N33" s="110"/>
      <c r="O33" s="110"/>
      <c r="P33" s="586"/>
      <c r="Q33" s="586"/>
      <c r="R33" s="586"/>
      <c r="S33" s="586"/>
      <c r="T33" s="586"/>
      <c r="U33" s="586"/>
      <c r="V33" s="586"/>
      <c r="W33" s="586"/>
      <c r="X33" s="586"/>
      <c r="Y33" s="110"/>
      <c r="Z33" s="110"/>
      <c r="AA33" s="111"/>
      <c r="AB33" s="48"/>
    </row>
    <row r="34" spans="1:28" s="49" customFormat="1" ht="15" x14ac:dyDescent="0.2">
      <c r="A34" s="48"/>
      <c r="B34" s="119"/>
      <c r="C34" s="119"/>
      <c r="D34" s="119"/>
      <c r="E34" s="119"/>
      <c r="F34" s="119"/>
      <c r="G34" s="119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12"/>
      <c r="AB34" s="48"/>
    </row>
    <row r="35" spans="1:28" s="49" customFormat="1" ht="15" x14ac:dyDescent="0.2">
      <c r="A35" s="48"/>
      <c r="B35" s="119"/>
      <c r="C35" s="119"/>
      <c r="D35" s="119"/>
      <c r="E35" s="119"/>
      <c r="F35" s="119"/>
      <c r="G35" s="119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6"/>
      <c r="AB35" s="48"/>
    </row>
    <row r="36" spans="1:28" s="49" customFormat="1" ht="15" x14ac:dyDescent="0.2">
      <c r="A36" s="48"/>
      <c r="B36" s="119"/>
      <c r="C36" s="119"/>
      <c r="D36" s="119"/>
      <c r="E36" s="119"/>
      <c r="F36" s="119"/>
      <c r="G36" s="119"/>
      <c r="H36" s="119"/>
      <c r="I36" s="126"/>
      <c r="J36" s="126"/>
      <c r="K36" s="126"/>
      <c r="L36" s="126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54"/>
      <c r="Y36" s="54"/>
      <c r="Z36" s="54"/>
      <c r="AA36" s="106"/>
      <c r="AB36" s="48"/>
    </row>
    <row r="37" spans="1:28" s="49" customFormat="1" ht="8.1" customHeight="1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</sheetData>
  <mergeCells count="34">
    <mergeCell ref="I8:J10"/>
    <mergeCell ref="K8:L10"/>
    <mergeCell ref="U17:V17"/>
    <mergeCell ref="U15:V15"/>
    <mergeCell ref="B2:AA2"/>
    <mergeCell ref="B3:AA3"/>
    <mergeCell ref="B4:AA4"/>
    <mergeCell ref="B6:B10"/>
    <mergeCell ref="C6:C10"/>
    <mergeCell ref="D6:D10"/>
    <mergeCell ref="E6:F10"/>
    <mergeCell ref="G6:R7"/>
    <mergeCell ref="S6:V7"/>
    <mergeCell ref="W6:Z7"/>
    <mergeCell ref="AA6:AA10"/>
    <mergeCell ref="G8:H10"/>
    <mergeCell ref="M8:N10"/>
    <mergeCell ref="O8:P10"/>
    <mergeCell ref="Y8:Z10"/>
    <mergeCell ref="T30:AA30"/>
    <mergeCell ref="T31:AA31"/>
    <mergeCell ref="U13:V13"/>
    <mergeCell ref="P33:X33"/>
    <mergeCell ref="T23:AA23"/>
    <mergeCell ref="T24:AA24"/>
    <mergeCell ref="T25:AA25"/>
    <mergeCell ref="T26:AA26"/>
    <mergeCell ref="T28:AA28"/>
    <mergeCell ref="T29:AA29"/>
    <mergeCell ref="Q8:R10"/>
    <mergeCell ref="S8:T10"/>
    <mergeCell ref="P32:X32"/>
    <mergeCell ref="U8:V10"/>
    <mergeCell ref="W8:X10"/>
  </mergeCells>
  <printOptions horizontalCentered="1"/>
  <pageMargins left="0.73" right="0.38" top="0.46" bottom="0.75" header="0.3" footer="0.3"/>
  <pageSetup paperSize="9" scale="70" orientation="landscape" r:id="rId1"/>
  <headerFooter alignWithMargins="0">
    <oddFooter>&amp;C&amp;A - Hal : &amp;P of &amp;N</oddFooter>
  </headerFooter>
  <drawing r:id="rId2"/>
  <legacyDrawing r:id="rId3"/>
  <oleObjects>
    <mc:AlternateContent xmlns:mc="http://schemas.openxmlformats.org/markup-compatibility/2006">
      <mc:Choice Requires="x14">
        <oleObject progId="CorelDraw.Graphic.10" shapeId="2049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0</xdr:rowOff>
              </from>
              <to>
                <xdr:col>2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0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2"/>
  <sheetViews>
    <sheetView tabSelected="1" topLeftCell="A73" workbookViewId="0">
      <selection activeCell="H79" sqref="H79"/>
    </sheetView>
  </sheetViews>
  <sheetFormatPr defaultRowHeight="15" x14ac:dyDescent="0.25"/>
  <cols>
    <col min="1" max="1" width="3.42578125" customWidth="1"/>
    <col min="2" max="2" width="1.28515625" customWidth="1"/>
    <col min="3" max="3" width="28.28515625" customWidth="1"/>
    <col min="4" max="4" width="10.140625" customWidth="1"/>
    <col min="5" max="5" width="21.5703125" customWidth="1"/>
    <col min="6" max="6" width="1.85546875" style="3" customWidth="1"/>
    <col min="7" max="7" width="11.85546875" customWidth="1"/>
    <col min="8" max="8" width="15.28515625" customWidth="1"/>
    <col min="9" max="9" width="2" customWidth="1"/>
    <col min="10" max="10" width="30.85546875" customWidth="1"/>
    <col min="11" max="11" width="10" customWidth="1"/>
    <col min="12" max="12" width="22.28515625" customWidth="1"/>
    <col min="13" max="13" width="1.7109375" style="3" customWidth="1"/>
    <col min="14" max="14" width="12.7109375" customWidth="1"/>
    <col min="15" max="15" width="15.7109375" customWidth="1"/>
    <col min="16" max="16" width="13.5703125" customWidth="1"/>
    <col min="19" max="19" width="14.28515625" bestFit="1" customWidth="1"/>
  </cols>
  <sheetData>
    <row r="2" spans="1:19" x14ac:dyDescent="0.25">
      <c r="A2" s="614" t="s">
        <v>251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4"/>
    </row>
    <row r="3" spans="1:19" x14ac:dyDescent="0.25">
      <c r="A3" s="614" t="s">
        <v>252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  <c r="L3" s="614"/>
      <c r="M3" s="614"/>
      <c r="N3" s="614"/>
      <c r="O3" s="614"/>
      <c r="P3" s="614"/>
    </row>
    <row r="4" spans="1:19" x14ac:dyDescent="0.25">
      <c r="A4" s="614" t="s">
        <v>3</v>
      </c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</row>
    <row r="5" spans="1:19" x14ac:dyDescent="0.25">
      <c r="A5" s="179"/>
      <c r="B5" s="179"/>
      <c r="C5" s="179"/>
      <c r="D5" s="179"/>
      <c r="E5" s="179"/>
      <c r="F5" s="148"/>
      <c r="G5" s="179"/>
      <c r="H5" s="179"/>
      <c r="I5" s="179"/>
      <c r="J5" s="179"/>
      <c r="K5" s="179"/>
      <c r="L5" s="179"/>
      <c r="M5" s="148"/>
      <c r="N5" s="179"/>
      <c r="O5" s="130"/>
      <c r="P5" s="130"/>
    </row>
    <row r="6" spans="1:19" x14ac:dyDescent="0.25">
      <c r="A6" s="615" t="s">
        <v>4</v>
      </c>
      <c r="B6" s="615"/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130"/>
      <c r="P6" s="130"/>
    </row>
    <row r="7" spans="1:19" ht="15.75" thickBot="1" x14ac:dyDescent="0.3">
      <c r="A7" s="180"/>
      <c r="B7" s="180"/>
      <c r="C7" s="180"/>
      <c r="D7" s="180"/>
      <c r="E7" s="180"/>
      <c r="F7" s="181"/>
      <c r="G7" s="180"/>
      <c r="H7" s="180"/>
      <c r="I7" s="180"/>
      <c r="J7" s="180"/>
      <c r="K7" s="180"/>
      <c r="L7" s="180"/>
      <c r="M7" s="181"/>
      <c r="N7" s="180"/>
      <c r="O7" s="130"/>
      <c r="P7" s="130"/>
    </row>
    <row r="8" spans="1:19" ht="39" customHeight="1" thickBot="1" x14ac:dyDescent="0.35">
      <c r="A8" s="616" t="s">
        <v>18</v>
      </c>
      <c r="B8" s="618" t="s">
        <v>96</v>
      </c>
      <c r="C8" s="618"/>
      <c r="D8" s="618"/>
      <c r="E8" s="618"/>
      <c r="F8" s="618"/>
      <c r="G8" s="618"/>
      <c r="H8" s="618"/>
      <c r="I8" s="618" t="s">
        <v>95</v>
      </c>
      <c r="J8" s="618"/>
      <c r="K8" s="618"/>
      <c r="L8" s="618"/>
      <c r="M8" s="618"/>
      <c r="N8" s="618"/>
      <c r="O8" s="618"/>
      <c r="P8" s="618" t="s">
        <v>24</v>
      </c>
      <c r="Q8" s="1"/>
      <c r="R8" s="1"/>
      <c r="S8" s="1"/>
    </row>
    <row r="9" spans="1:19" ht="31.5" customHeight="1" thickBot="1" x14ac:dyDescent="0.3">
      <c r="A9" s="617"/>
      <c r="B9" s="620" t="s">
        <v>19</v>
      </c>
      <c r="C9" s="620"/>
      <c r="D9" s="182" t="s">
        <v>20</v>
      </c>
      <c r="E9" s="182" t="s">
        <v>21</v>
      </c>
      <c r="F9" s="620" t="s">
        <v>22</v>
      </c>
      <c r="G9" s="620"/>
      <c r="H9" s="182" t="s">
        <v>23</v>
      </c>
      <c r="I9" s="620" t="s">
        <v>19</v>
      </c>
      <c r="J9" s="620"/>
      <c r="K9" s="182" t="s">
        <v>20</v>
      </c>
      <c r="L9" s="182" t="s">
        <v>21</v>
      </c>
      <c r="M9" s="621" t="s">
        <v>22</v>
      </c>
      <c r="N9" s="622"/>
      <c r="O9" s="182" t="s">
        <v>23</v>
      </c>
      <c r="P9" s="619"/>
    </row>
    <row r="10" spans="1:19" ht="15.75" thickBot="1" x14ac:dyDescent="0.3">
      <c r="A10" s="150">
        <v>1</v>
      </c>
      <c r="B10" s="611">
        <v>2</v>
      </c>
      <c r="C10" s="611"/>
      <c r="D10" s="150">
        <v>3</v>
      </c>
      <c r="E10" s="150">
        <v>4</v>
      </c>
      <c r="F10" s="612">
        <v>5</v>
      </c>
      <c r="G10" s="613"/>
      <c r="H10" s="150">
        <v>6</v>
      </c>
      <c r="I10" s="611">
        <v>7</v>
      </c>
      <c r="J10" s="611"/>
      <c r="K10" s="150">
        <v>8</v>
      </c>
      <c r="L10" s="150">
        <v>9</v>
      </c>
      <c r="M10" s="612">
        <v>10</v>
      </c>
      <c r="N10" s="613"/>
      <c r="O10" s="183"/>
      <c r="P10" s="183"/>
    </row>
    <row r="11" spans="1:19" x14ac:dyDescent="0.25">
      <c r="A11" s="432"/>
      <c r="B11" s="433"/>
      <c r="C11" s="434"/>
      <c r="D11" s="435"/>
      <c r="E11" s="433"/>
      <c r="F11" s="433"/>
      <c r="G11" s="434"/>
      <c r="H11" s="436"/>
      <c r="I11" s="433"/>
      <c r="J11" s="434"/>
      <c r="K11" s="437"/>
      <c r="L11" s="433"/>
      <c r="M11" s="433"/>
      <c r="N11" s="434"/>
      <c r="O11" s="434"/>
      <c r="P11" s="438"/>
    </row>
    <row r="12" spans="1:19" ht="15" customHeight="1" x14ac:dyDescent="0.25">
      <c r="A12" s="184"/>
      <c r="B12" s="439" t="s">
        <v>94</v>
      </c>
      <c r="C12" s="439"/>
      <c r="D12" s="439"/>
      <c r="E12" s="440"/>
      <c r="F12" s="441"/>
      <c r="G12" s="442"/>
      <c r="H12" s="443">
        <f>SUM(H14:H32)</f>
        <v>1052000000</v>
      </c>
      <c r="I12" s="439" t="s">
        <v>94</v>
      </c>
      <c r="J12" s="439"/>
      <c r="K12" s="439"/>
      <c r="L12" s="440"/>
      <c r="M12" s="441"/>
      <c r="N12" s="442"/>
      <c r="O12" s="443">
        <f>SUM(O14:O32)</f>
        <v>1052000000</v>
      </c>
      <c r="P12" s="384"/>
    </row>
    <row r="13" spans="1:19" ht="15" customHeight="1" x14ac:dyDescent="0.25">
      <c r="A13" s="184"/>
      <c r="B13" s="444" t="s">
        <v>63</v>
      </c>
      <c r="C13" s="444"/>
      <c r="D13" s="444"/>
      <c r="E13" s="440"/>
      <c r="F13" s="441"/>
      <c r="G13" s="395"/>
      <c r="H13" s="443"/>
      <c r="I13" s="444" t="s">
        <v>63</v>
      </c>
      <c r="J13" s="444"/>
      <c r="K13" s="444"/>
      <c r="L13" s="440"/>
      <c r="M13" s="441"/>
      <c r="N13" s="395"/>
      <c r="O13" s="443"/>
      <c r="P13" s="384"/>
    </row>
    <row r="14" spans="1:19" ht="15" customHeight="1" x14ac:dyDescent="0.25">
      <c r="A14" s="185"/>
      <c r="B14" s="389"/>
      <c r="C14" s="382" t="s">
        <v>60</v>
      </c>
      <c r="D14" s="391" t="s">
        <v>61</v>
      </c>
      <c r="E14" s="413" t="s">
        <v>93</v>
      </c>
      <c r="F14" s="414"/>
      <c r="G14" s="382" t="s">
        <v>62</v>
      </c>
      <c r="H14" s="415">
        <v>14000000</v>
      </c>
      <c r="I14" s="389"/>
      <c r="J14" s="382" t="s">
        <v>60</v>
      </c>
      <c r="K14" s="391" t="s">
        <v>61</v>
      </c>
      <c r="L14" s="413" t="s">
        <v>93</v>
      </c>
      <c r="M14" s="414"/>
      <c r="N14" s="382" t="s">
        <v>62</v>
      </c>
      <c r="O14" s="415">
        <v>14000000</v>
      </c>
      <c r="P14" s="384"/>
    </row>
    <row r="15" spans="1:19" ht="15" customHeight="1" x14ac:dyDescent="0.25">
      <c r="A15" s="185"/>
      <c r="B15" s="389"/>
      <c r="C15" s="382"/>
      <c r="D15" s="391"/>
      <c r="E15" s="413"/>
      <c r="F15" s="414"/>
      <c r="G15" s="382"/>
      <c r="H15" s="415"/>
      <c r="I15" s="389"/>
      <c r="J15" s="382"/>
      <c r="K15" s="391"/>
      <c r="L15" s="413"/>
      <c r="M15" s="414"/>
      <c r="N15" s="382"/>
      <c r="O15" s="415"/>
      <c r="P15" s="384"/>
    </row>
    <row r="16" spans="1:19" ht="45" customHeight="1" x14ac:dyDescent="0.25">
      <c r="A16" s="185"/>
      <c r="B16" s="389"/>
      <c r="C16" s="366" t="s">
        <v>253</v>
      </c>
      <c r="D16" s="367" t="s">
        <v>61</v>
      </c>
      <c r="E16" s="368" t="s">
        <v>111</v>
      </c>
      <c r="F16" s="414"/>
      <c r="G16" s="387" t="s">
        <v>62</v>
      </c>
      <c r="H16" s="412">
        <v>100000000</v>
      </c>
      <c r="I16" s="389"/>
      <c r="J16" s="366" t="s">
        <v>253</v>
      </c>
      <c r="K16" s="367" t="s">
        <v>61</v>
      </c>
      <c r="L16" s="368" t="s">
        <v>111</v>
      </c>
      <c r="M16" s="414"/>
      <c r="N16" s="387" t="s">
        <v>62</v>
      </c>
      <c r="O16" s="412">
        <v>100000000</v>
      </c>
      <c r="P16" s="384"/>
    </row>
    <row r="17" spans="1:16" ht="15" customHeight="1" x14ac:dyDescent="0.25">
      <c r="A17" s="185"/>
      <c r="B17" s="389"/>
      <c r="C17" s="382"/>
      <c r="D17" s="391"/>
      <c r="E17" s="413"/>
      <c r="F17" s="414"/>
      <c r="G17" s="382"/>
      <c r="H17" s="415"/>
      <c r="I17" s="389"/>
      <c r="J17" s="382"/>
      <c r="K17" s="391"/>
      <c r="L17" s="413"/>
      <c r="M17" s="414"/>
      <c r="N17" s="382"/>
      <c r="O17" s="415"/>
      <c r="P17" s="384"/>
    </row>
    <row r="18" spans="1:16" ht="40.5" customHeight="1" x14ac:dyDescent="0.25">
      <c r="A18" s="185"/>
      <c r="B18" s="389"/>
      <c r="C18" s="366" t="s">
        <v>254</v>
      </c>
      <c r="D18" s="367" t="s">
        <v>61</v>
      </c>
      <c r="E18" s="368" t="s">
        <v>255</v>
      </c>
      <c r="F18" s="414"/>
      <c r="G18" s="387" t="s">
        <v>62</v>
      </c>
      <c r="H18" s="412">
        <v>390000000</v>
      </c>
      <c r="I18" s="389"/>
      <c r="J18" s="366" t="s">
        <v>254</v>
      </c>
      <c r="K18" s="367" t="s">
        <v>61</v>
      </c>
      <c r="L18" s="368" t="s">
        <v>255</v>
      </c>
      <c r="M18" s="414"/>
      <c r="N18" s="387" t="s">
        <v>62</v>
      </c>
      <c r="O18" s="412">
        <v>390000000</v>
      </c>
      <c r="P18" s="384"/>
    </row>
    <row r="19" spans="1:16" ht="10.5" customHeight="1" x14ac:dyDescent="0.25">
      <c r="A19" s="185"/>
      <c r="B19" s="389"/>
      <c r="C19" s="382"/>
      <c r="D19" s="391"/>
      <c r="E19" s="413"/>
      <c r="F19" s="414"/>
      <c r="G19" s="382"/>
      <c r="H19" s="415"/>
      <c r="I19" s="389"/>
      <c r="J19" s="382"/>
      <c r="K19" s="391"/>
      <c r="L19" s="413"/>
      <c r="M19" s="414"/>
      <c r="N19" s="382"/>
      <c r="O19" s="415"/>
      <c r="P19" s="384"/>
    </row>
    <row r="20" spans="1:16" ht="30.75" customHeight="1" x14ac:dyDescent="0.25">
      <c r="A20" s="185"/>
      <c r="B20" s="389"/>
      <c r="C20" s="366" t="s">
        <v>64</v>
      </c>
      <c r="D20" s="445" t="s">
        <v>61</v>
      </c>
      <c r="E20" s="368" t="s">
        <v>256</v>
      </c>
      <c r="F20" s="446"/>
      <c r="G20" s="366" t="s">
        <v>62</v>
      </c>
      <c r="H20" s="370">
        <v>40000000</v>
      </c>
      <c r="I20" s="389"/>
      <c r="J20" s="366" t="s">
        <v>64</v>
      </c>
      <c r="K20" s="445" t="s">
        <v>61</v>
      </c>
      <c r="L20" s="368" t="s">
        <v>256</v>
      </c>
      <c r="M20" s="446"/>
      <c r="N20" s="366" t="s">
        <v>62</v>
      </c>
      <c r="O20" s="370">
        <v>40000000</v>
      </c>
      <c r="P20" s="384"/>
    </row>
    <row r="21" spans="1:16" ht="15" customHeight="1" x14ac:dyDescent="0.25">
      <c r="A21" s="185"/>
      <c r="B21" s="389"/>
      <c r="C21" s="382"/>
      <c r="D21" s="391"/>
      <c r="E21" s="413"/>
      <c r="F21" s="414"/>
      <c r="G21" s="382"/>
      <c r="H21" s="415"/>
      <c r="I21" s="389"/>
      <c r="J21" s="382"/>
      <c r="K21" s="391"/>
      <c r="L21" s="413"/>
      <c r="M21" s="414"/>
      <c r="N21" s="382"/>
      <c r="O21" s="415"/>
      <c r="P21" s="384"/>
    </row>
    <row r="22" spans="1:16" ht="29.25" customHeight="1" x14ac:dyDescent="0.25">
      <c r="A22" s="185"/>
      <c r="B22" s="389"/>
      <c r="C22" s="366" t="s">
        <v>105</v>
      </c>
      <c r="D22" s="367" t="s">
        <v>61</v>
      </c>
      <c r="E22" s="447" t="s">
        <v>92</v>
      </c>
      <c r="F22" s="369"/>
      <c r="G22" s="387" t="s">
        <v>62</v>
      </c>
      <c r="H22" s="412">
        <v>32000000</v>
      </c>
      <c r="I22" s="389"/>
      <c r="J22" s="366" t="s">
        <v>105</v>
      </c>
      <c r="K22" s="367" t="s">
        <v>61</v>
      </c>
      <c r="L22" s="447" t="s">
        <v>92</v>
      </c>
      <c r="M22" s="369"/>
      <c r="N22" s="387" t="s">
        <v>62</v>
      </c>
      <c r="O22" s="412">
        <v>32000000</v>
      </c>
      <c r="P22" s="384"/>
    </row>
    <row r="23" spans="1:16" ht="15" customHeight="1" x14ac:dyDescent="0.25">
      <c r="A23" s="185"/>
      <c r="B23" s="389"/>
      <c r="C23" s="382"/>
      <c r="D23" s="391"/>
      <c r="E23" s="413"/>
      <c r="F23" s="414"/>
      <c r="G23" s="382"/>
      <c r="H23" s="415"/>
      <c r="I23" s="389"/>
      <c r="J23" s="382"/>
      <c r="K23" s="391"/>
      <c r="L23" s="413"/>
      <c r="M23" s="414"/>
      <c r="N23" s="382"/>
      <c r="O23" s="415"/>
      <c r="P23" s="384"/>
    </row>
    <row r="24" spans="1:16" ht="54.75" customHeight="1" x14ac:dyDescent="0.25">
      <c r="A24" s="185"/>
      <c r="B24" s="389"/>
      <c r="C24" s="366" t="s">
        <v>257</v>
      </c>
      <c r="D24" s="367" t="s">
        <v>61</v>
      </c>
      <c r="E24" s="368" t="s">
        <v>258</v>
      </c>
      <c r="F24" s="369"/>
      <c r="G24" s="387" t="s">
        <v>62</v>
      </c>
      <c r="H24" s="412">
        <v>8000000</v>
      </c>
      <c r="I24" s="389"/>
      <c r="J24" s="366" t="s">
        <v>257</v>
      </c>
      <c r="K24" s="367" t="s">
        <v>61</v>
      </c>
      <c r="L24" s="368" t="s">
        <v>258</v>
      </c>
      <c r="M24" s="369"/>
      <c r="N24" s="387" t="s">
        <v>62</v>
      </c>
      <c r="O24" s="412">
        <v>8000000</v>
      </c>
      <c r="P24" s="384"/>
    </row>
    <row r="25" spans="1:16" ht="15" customHeight="1" x14ac:dyDescent="0.25">
      <c r="A25" s="185"/>
      <c r="B25" s="389"/>
      <c r="C25" s="382"/>
      <c r="D25" s="391"/>
      <c r="E25" s="413"/>
      <c r="F25" s="414"/>
      <c r="G25" s="382"/>
      <c r="H25" s="415"/>
      <c r="I25" s="389"/>
      <c r="J25" s="382"/>
      <c r="K25" s="391"/>
      <c r="L25" s="413"/>
      <c r="M25" s="414"/>
      <c r="N25" s="382"/>
      <c r="O25" s="415"/>
      <c r="P25" s="384"/>
    </row>
    <row r="26" spans="1:16" ht="27.75" customHeight="1" x14ac:dyDescent="0.25">
      <c r="A26" s="185"/>
      <c r="B26" s="389"/>
      <c r="C26" s="366" t="s">
        <v>106</v>
      </c>
      <c r="D26" s="367" t="s">
        <v>61</v>
      </c>
      <c r="E26" s="368" t="s">
        <v>116</v>
      </c>
      <c r="F26" s="369"/>
      <c r="G26" s="387" t="s">
        <v>62</v>
      </c>
      <c r="H26" s="412">
        <v>20000000</v>
      </c>
      <c r="I26" s="389"/>
      <c r="J26" s="366" t="s">
        <v>106</v>
      </c>
      <c r="K26" s="367" t="s">
        <v>61</v>
      </c>
      <c r="L26" s="368" t="s">
        <v>116</v>
      </c>
      <c r="M26" s="369"/>
      <c r="N26" s="387" t="s">
        <v>62</v>
      </c>
      <c r="O26" s="412">
        <v>20000000</v>
      </c>
      <c r="P26" s="384"/>
    </row>
    <row r="27" spans="1:16" ht="15" customHeight="1" x14ac:dyDescent="0.25">
      <c r="A27" s="185"/>
      <c r="B27" s="389"/>
      <c r="C27" s="382"/>
      <c r="D27" s="390"/>
      <c r="E27" s="391"/>
      <c r="F27" s="392"/>
      <c r="G27" s="395"/>
      <c r="H27" s="393"/>
      <c r="I27" s="389"/>
      <c r="J27" s="382"/>
      <c r="K27" s="390"/>
      <c r="L27" s="391"/>
      <c r="M27" s="392"/>
      <c r="N27" s="395"/>
      <c r="O27" s="393"/>
      <c r="P27" s="384"/>
    </row>
    <row r="28" spans="1:16" ht="39.75" customHeight="1" x14ac:dyDescent="0.25">
      <c r="A28" s="185"/>
      <c r="B28" s="389"/>
      <c r="C28" s="366" t="s">
        <v>107</v>
      </c>
      <c r="D28" s="367" t="s">
        <v>61</v>
      </c>
      <c r="E28" s="368" t="s">
        <v>259</v>
      </c>
      <c r="F28" s="369"/>
      <c r="G28" s="387" t="s">
        <v>62</v>
      </c>
      <c r="H28" s="412">
        <v>15000000</v>
      </c>
      <c r="I28" s="389"/>
      <c r="J28" s="366" t="s">
        <v>107</v>
      </c>
      <c r="K28" s="367" t="s">
        <v>61</v>
      </c>
      <c r="L28" s="368" t="s">
        <v>259</v>
      </c>
      <c r="M28" s="369"/>
      <c r="N28" s="387" t="s">
        <v>62</v>
      </c>
      <c r="O28" s="412">
        <v>15000000</v>
      </c>
      <c r="P28" s="384"/>
    </row>
    <row r="29" spans="1:16" ht="15" customHeight="1" x14ac:dyDescent="0.25">
      <c r="A29" s="185"/>
      <c r="B29" s="389"/>
      <c r="C29" s="382"/>
      <c r="D29" s="390"/>
      <c r="E29" s="413"/>
      <c r="F29" s="392"/>
      <c r="G29" s="382"/>
      <c r="H29" s="393"/>
      <c r="I29" s="389"/>
      <c r="J29" s="382"/>
      <c r="K29" s="390"/>
      <c r="L29" s="413"/>
      <c r="M29" s="392"/>
      <c r="N29" s="382"/>
      <c r="O29" s="393"/>
      <c r="P29" s="384"/>
    </row>
    <row r="30" spans="1:16" ht="30" customHeight="1" x14ac:dyDescent="0.25">
      <c r="A30" s="185"/>
      <c r="B30" s="389"/>
      <c r="C30" s="366" t="s">
        <v>75</v>
      </c>
      <c r="D30" s="367" t="s">
        <v>61</v>
      </c>
      <c r="E30" s="368" t="s">
        <v>260</v>
      </c>
      <c r="F30" s="369"/>
      <c r="G30" s="387" t="s">
        <v>62</v>
      </c>
      <c r="H30" s="412">
        <v>20000000</v>
      </c>
      <c r="I30" s="389"/>
      <c r="J30" s="366" t="s">
        <v>75</v>
      </c>
      <c r="K30" s="367" t="s">
        <v>61</v>
      </c>
      <c r="L30" s="368" t="s">
        <v>260</v>
      </c>
      <c r="M30" s="369"/>
      <c r="N30" s="387" t="s">
        <v>62</v>
      </c>
      <c r="O30" s="412">
        <v>20000000</v>
      </c>
      <c r="P30" s="384"/>
    </row>
    <row r="31" spans="1:16" ht="15" customHeight="1" x14ac:dyDescent="0.25">
      <c r="A31" s="185"/>
      <c r="B31" s="389"/>
      <c r="C31" s="382"/>
      <c r="D31" s="390"/>
      <c r="E31" s="413"/>
      <c r="F31" s="392"/>
      <c r="G31" s="382"/>
      <c r="H31" s="393"/>
      <c r="I31" s="389"/>
      <c r="J31" s="382"/>
      <c r="K31" s="390"/>
      <c r="L31" s="413"/>
      <c r="M31" s="392"/>
      <c r="N31" s="382"/>
      <c r="O31" s="393"/>
      <c r="P31" s="384"/>
    </row>
    <row r="32" spans="1:16" ht="40.5" customHeight="1" x14ac:dyDescent="0.25">
      <c r="A32" s="185"/>
      <c r="B32" s="389"/>
      <c r="C32" s="366" t="s">
        <v>261</v>
      </c>
      <c r="D32" s="367" t="s">
        <v>61</v>
      </c>
      <c r="E32" s="368" t="s">
        <v>119</v>
      </c>
      <c r="F32" s="369"/>
      <c r="G32" s="387" t="s">
        <v>62</v>
      </c>
      <c r="H32" s="412">
        <v>413000000</v>
      </c>
      <c r="I32" s="389"/>
      <c r="J32" s="366" t="s">
        <v>261</v>
      </c>
      <c r="K32" s="367" t="s">
        <v>61</v>
      </c>
      <c r="L32" s="368" t="s">
        <v>119</v>
      </c>
      <c r="M32" s="369"/>
      <c r="N32" s="387" t="s">
        <v>62</v>
      </c>
      <c r="O32" s="412">
        <v>413000000</v>
      </c>
      <c r="P32" s="384"/>
    </row>
    <row r="33" spans="1:16" ht="15" customHeight="1" x14ac:dyDescent="0.25">
      <c r="A33" s="185"/>
      <c r="B33" s="389"/>
      <c r="C33" s="382"/>
      <c r="D33" s="391"/>
      <c r="E33" s="413"/>
      <c r="F33" s="414"/>
      <c r="G33" s="382"/>
      <c r="H33" s="415"/>
      <c r="I33" s="389"/>
      <c r="J33" s="382"/>
      <c r="K33" s="390"/>
      <c r="L33" s="391"/>
      <c r="M33" s="392"/>
      <c r="N33" s="382"/>
      <c r="O33" s="393"/>
      <c r="P33" s="384"/>
    </row>
    <row r="34" spans="1:16" ht="15" customHeight="1" x14ac:dyDescent="0.25">
      <c r="A34" s="185"/>
      <c r="B34" s="389"/>
      <c r="C34" s="382"/>
      <c r="D34" s="391"/>
      <c r="E34" s="413"/>
      <c r="F34" s="414"/>
      <c r="G34" s="382"/>
      <c r="H34" s="415"/>
      <c r="I34" s="389"/>
      <c r="J34" s="382"/>
      <c r="K34" s="390"/>
      <c r="L34" s="391"/>
      <c r="M34" s="392"/>
      <c r="N34" s="382"/>
      <c r="O34" s="393"/>
      <c r="P34" s="384"/>
    </row>
    <row r="35" spans="1:16" ht="15" customHeight="1" thickBot="1" x14ac:dyDescent="0.3">
      <c r="A35" s="339"/>
      <c r="B35" s="416"/>
      <c r="C35" s="404"/>
      <c r="D35" s="417"/>
      <c r="E35" s="418"/>
      <c r="F35" s="419"/>
      <c r="G35" s="404"/>
      <c r="H35" s="420"/>
      <c r="I35" s="416"/>
      <c r="J35" s="404"/>
      <c r="K35" s="448"/>
      <c r="L35" s="417"/>
      <c r="M35" s="449"/>
      <c r="N35" s="404"/>
      <c r="O35" s="450"/>
      <c r="P35" s="405"/>
    </row>
    <row r="36" spans="1:16" ht="30.75" customHeight="1" thickTop="1" x14ac:dyDescent="0.25">
      <c r="A36" s="340"/>
      <c r="B36" s="626" t="s">
        <v>130</v>
      </c>
      <c r="C36" s="627"/>
      <c r="D36" s="421"/>
      <c r="E36" s="356"/>
      <c r="F36" s="422"/>
      <c r="G36" s="423"/>
      <c r="H36" s="424">
        <f>SUM(H38:H58)</f>
        <v>153000000</v>
      </c>
      <c r="I36" s="626" t="s">
        <v>130</v>
      </c>
      <c r="J36" s="627"/>
      <c r="K36" s="421"/>
      <c r="L36" s="356"/>
      <c r="M36" s="422"/>
      <c r="N36" s="423"/>
      <c r="O36" s="424">
        <f>SUM(O38:O58)</f>
        <v>153000000</v>
      </c>
      <c r="P36" s="380"/>
    </row>
    <row r="37" spans="1:16" ht="15" customHeight="1" x14ac:dyDescent="0.25">
      <c r="A37" s="185"/>
      <c r="B37" s="389"/>
      <c r="C37" s="382"/>
      <c r="D37" s="390"/>
      <c r="E37" s="391"/>
      <c r="F37" s="392"/>
      <c r="G37" s="382"/>
      <c r="H37" s="393"/>
      <c r="I37" s="389"/>
      <c r="J37" s="382"/>
      <c r="K37" s="390"/>
      <c r="L37" s="391"/>
      <c r="M37" s="392"/>
      <c r="N37" s="382"/>
      <c r="O37" s="393"/>
      <c r="P37" s="384"/>
    </row>
    <row r="38" spans="1:16" ht="31.5" customHeight="1" x14ac:dyDescent="0.25">
      <c r="A38" s="185"/>
      <c r="B38" s="389"/>
      <c r="C38" s="366" t="s">
        <v>262</v>
      </c>
      <c r="D38" s="367" t="s">
        <v>61</v>
      </c>
      <c r="E38" s="368" t="s">
        <v>263</v>
      </c>
      <c r="F38" s="369"/>
      <c r="G38" s="387" t="s">
        <v>91</v>
      </c>
      <c r="H38" s="412">
        <v>14000000</v>
      </c>
      <c r="I38" s="389"/>
      <c r="J38" s="366" t="s">
        <v>262</v>
      </c>
      <c r="K38" s="367" t="s">
        <v>61</v>
      </c>
      <c r="L38" s="368" t="s">
        <v>263</v>
      </c>
      <c r="M38" s="369"/>
      <c r="N38" s="387" t="s">
        <v>91</v>
      </c>
      <c r="O38" s="412">
        <v>14000000</v>
      </c>
      <c r="P38" s="384"/>
    </row>
    <row r="39" spans="1:16" ht="15" customHeight="1" x14ac:dyDescent="0.25">
      <c r="A39" s="185"/>
      <c r="B39" s="389"/>
      <c r="C39" s="382"/>
      <c r="D39" s="390"/>
      <c r="E39" s="391"/>
      <c r="F39" s="392"/>
      <c r="G39" s="382"/>
      <c r="H39" s="393"/>
      <c r="I39" s="389"/>
      <c r="J39" s="382"/>
      <c r="K39" s="390"/>
      <c r="L39" s="391"/>
      <c r="M39" s="392"/>
      <c r="N39" s="382"/>
      <c r="O39" s="393"/>
      <c r="P39" s="384"/>
    </row>
    <row r="40" spans="1:16" ht="29.25" customHeight="1" x14ac:dyDescent="0.25">
      <c r="A40" s="185"/>
      <c r="B40" s="389"/>
      <c r="C40" s="366" t="s">
        <v>131</v>
      </c>
      <c r="D40" s="367" t="s">
        <v>61</v>
      </c>
      <c r="E40" s="368" t="s">
        <v>264</v>
      </c>
      <c r="F40" s="369"/>
      <c r="G40" s="387" t="s">
        <v>146</v>
      </c>
      <c r="H40" s="412">
        <v>10000000</v>
      </c>
      <c r="I40" s="389"/>
      <c r="J40" s="366" t="s">
        <v>131</v>
      </c>
      <c r="K40" s="367" t="s">
        <v>61</v>
      </c>
      <c r="L40" s="368" t="s">
        <v>264</v>
      </c>
      <c r="M40" s="369"/>
      <c r="N40" s="387" t="s">
        <v>146</v>
      </c>
      <c r="O40" s="412">
        <v>10000000</v>
      </c>
      <c r="P40" s="384"/>
    </row>
    <row r="41" spans="1:16" ht="15" customHeight="1" x14ac:dyDescent="0.25">
      <c r="A41" s="185"/>
      <c r="B41" s="389"/>
      <c r="C41" s="382"/>
      <c r="D41" s="390"/>
      <c r="E41" s="391"/>
      <c r="F41" s="392"/>
      <c r="G41" s="382"/>
      <c r="H41" s="393"/>
      <c r="I41" s="389"/>
      <c r="J41" s="382"/>
      <c r="K41" s="390"/>
      <c r="L41" s="391"/>
      <c r="M41" s="392"/>
      <c r="N41" s="382"/>
      <c r="O41" s="393"/>
      <c r="P41" s="384"/>
    </row>
    <row r="42" spans="1:16" ht="30.75" customHeight="1" x14ac:dyDescent="0.25">
      <c r="A42" s="185"/>
      <c r="B42" s="389"/>
      <c r="C42" s="366" t="s">
        <v>265</v>
      </c>
      <c r="D42" s="367" t="s">
        <v>61</v>
      </c>
      <c r="E42" s="368" t="s">
        <v>266</v>
      </c>
      <c r="F42" s="369"/>
      <c r="G42" s="387" t="s">
        <v>91</v>
      </c>
      <c r="H42" s="412">
        <v>10000000</v>
      </c>
      <c r="I42" s="389"/>
      <c r="J42" s="366" t="s">
        <v>265</v>
      </c>
      <c r="K42" s="367" t="s">
        <v>61</v>
      </c>
      <c r="L42" s="368" t="s">
        <v>266</v>
      </c>
      <c r="M42" s="369"/>
      <c r="N42" s="387" t="s">
        <v>91</v>
      </c>
      <c r="O42" s="412">
        <v>10000000</v>
      </c>
      <c r="P42" s="425"/>
    </row>
    <row r="43" spans="1:16" ht="15" customHeight="1" x14ac:dyDescent="0.25">
      <c r="A43" s="185"/>
      <c r="B43" s="389"/>
      <c r="C43" s="426"/>
      <c r="D43" s="427"/>
      <c r="E43" s="427"/>
      <c r="F43" s="428"/>
      <c r="G43" s="426"/>
      <c r="H43" s="427"/>
      <c r="I43" s="389"/>
      <c r="J43" s="426"/>
      <c r="K43" s="427"/>
      <c r="L43" s="427"/>
      <c r="M43" s="428"/>
      <c r="N43" s="426"/>
      <c r="O43" s="427"/>
      <c r="P43" s="425"/>
    </row>
    <row r="44" spans="1:16" ht="30.75" customHeight="1" x14ac:dyDescent="0.25">
      <c r="A44" s="185"/>
      <c r="B44" s="389"/>
      <c r="C44" s="366" t="s">
        <v>132</v>
      </c>
      <c r="D44" s="367" t="s">
        <v>61</v>
      </c>
      <c r="E44" s="368" t="s">
        <v>139</v>
      </c>
      <c r="F44" s="369"/>
      <c r="G44" s="387" t="s">
        <v>62</v>
      </c>
      <c r="H44" s="412">
        <v>10000000</v>
      </c>
      <c r="I44" s="389"/>
      <c r="J44" s="366" t="s">
        <v>132</v>
      </c>
      <c r="K44" s="367" t="s">
        <v>61</v>
      </c>
      <c r="L44" s="368" t="s">
        <v>139</v>
      </c>
      <c r="M44" s="369"/>
      <c r="N44" s="387" t="s">
        <v>62</v>
      </c>
      <c r="O44" s="412">
        <v>10000000</v>
      </c>
      <c r="P44" s="425"/>
    </row>
    <row r="45" spans="1:16" ht="15" customHeight="1" x14ac:dyDescent="0.25">
      <c r="A45" s="185"/>
      <c r="B45" s="389"/>
      <c r="C45" s="382"/>
      <c r="D45" s="390"/>
      <c r="E45" s="391"/>
      <c r="F45" s="392"/>
      <c r="G45" s="382"/>
      <c r="H45" s="393"/>
      <c r="I45" s="389"/>
      <c r="J45" s="382"/>
      <c r="K45" s="390"/>
      <c r="L45" s="391"/>
      <c r="M45" s="392"/>
      <c r="N45" s="382"/>
      <c r="O45" s="393"/>
      <c r="P45" s="384"/>
    </row>
    <row r="46" spans="1:16" ht="31.5" customHeight="1" x14ac:dyDescent="0.25">
      <c r="A46" s="185"/>
      <c r="B46" s="389"/>
      <c r="C46" s="366" t="s">
        <v>133</v>
      </c>
      <c r="D46" s="367" t="s">
        <v>61</v>
      </c>
      <c r="E46" s="368" t="s">
        <v>267</v>
      </c>
      <c r="F46" s="369"/>
      <c r="G46" s="387" t="s">
        <v>62</v>
      </c>
      <c r="H46" s="412">
        <v>58000000</v>
      </c>
      <c r="I46" s="389"/>
      <c r="J46" s="366" t="s">
        <v>133</v>
      </c>
      <c r="K46" s="367" t="s">
        <v>61</v>
      </c>
      <c r="L46" s="368" t="s">
        <v>267</v>
      </c>
      <c r="M46" s="369"/>
      <c r="N46" s="387" t="s">
        <v>62</v>
      </c>
      <c r="O46" s="412">
        <v>58000000</v>
      </c>
      <c r="P46" s="384"/>
    </row>
    <row r="47" spans="1:16" ht="15" customHeight="1" x14ac:dyDescent="0.25">
      <c r="A47" s="185"/>
      <c r="B47" s="389"/>
      <c r="C47" s="382"/>
      <c r="D47" s="390"/>
      <c r="E47" s="391"/>
      <c r="F47" s="392"/>
      <c r="G47" s="382"/>
      <c r="H47" s="393"/>
      <c r="I47" s="389"/>
      <c r="J47" s="382"/>
      <c r="K47" s="390"/>
      <c r="L47" s="391"/>
      <c r="M47" s="392"/>
      <c r="N47" s="382"/>
      <c r="O47" s="393"/>
      <c r="P47" s="384"/>
    </row>
    <row r="48" spans="1:16" ht="30" customHeight="1" x14ac:dyDescent="0.25">
      <c r="A48" s="185"/>
      <c r="B48" s="389"/>
      <c r="C48" s="366" t="s">
        <v>135</v>
      </c>
      <c r="D48" s="367" t="s">
        <v>61</v>
      </c>
      <c r="E48" s="368" t="s">
        <v>268</v>
      </c>
      <c r="F48" s="369"/>
      <c r="G48" s="387" t="s">
        <v>62</v>
      </c>
      <c r="H48" s="412">
        <v>5700000</v>
      </c>
      <c r="I48" s="389"/>
      <c r="J48" s="366" t="s">
        <v>135</v>
      </c>
      <c r="K48" s="367" t="s">
        <v>61</v>
      </c>
      <c r="L48" s="368" t="s">
        <v>268</v>
      </c>
      <c r="M48" s="369"/>
      <c r="N48" s="387" t="s">
        <v>62</v>
      </c>
      <c r="O48" s="412">
        <v>5700000</v>
      </c>
      <c r="P48" s="384"/>
    </row>
    <row r="49" spans="1:16" ht="15" customHeight="1" x14ac:dyDescent="0.25">
      <c r="A49" s="185"/>
      <c r="B49" s="389"/>
      <c r="C49" s="382"/>
      <c r="D49" s="390"/>
      <c r="E49" s="391"/>
      <c r="F49" s="392"/>
      <c r="G49" s="382"/>
      <c r="H49" s="393"/>
      <c r="I49" s="389"/>
      <c r="J49" s="382"/>
      <c r="K49" s="390"/>
      <c r="L49" s="391"/>
      <c r="M49" s="392"/>
      <c r="N49" s="382"/>
      <c r="O49" s="393"/>
      <c r="P49" s="384"/>
    </row>
    <row r="50" spans="1:16" ht="31.5" customHeight="1" x14ac:dyDescent="0.25">
      <c r="A50" s="185"/>
      <c r="B50" s="389"/>
      <c r="C50" s="366" t="s">
        <v>136</v>
      </c>
      <c r="D50" s="367" t="s">
        <v>61</v>
      </c>
      <c r="E50" s="368" t="s">
        <v>89</v>
      </c>
      <c r="F50" s="369"/>
      <c r="G50" s="387" t="s">
        <v>62</v>
      </c>
      <c r="H50" s="412">
        <v>7000000</v>
      </c>
      <c r="I50" s="389"/>
      <c r="J50" s="366" t="s">
        <v>136</v>
      </c>
      <c r="K50" s="367" t="s">
        <v>61</v>
      </c>
      <c r="L50" s="368" t="s">
        <v>89</v>
      </c>
      <c r="M50" s="369"/>
      <c r="N50" s="387" t="s">
        <v>62</v>
      </c>
      <c r="O50" s="412">
        <v>7000000</v>
      </c>
      <c r="P50" s="384"/>
    </row>
    <row r="51" spans="1:16" ht="15" customHeight="1" x14ac:dyDescent="0.25">
      <c r="A51" s="185"/>
      <c r="B51" s="389"/>
      <c r="C51" s="382"/>
      <c r="D51" s="390"/>
      <c r="E51" s="391"/>
      <c r="F51" s="392"/>
      <c r="G51" s="382"/>
      <c r="H51" s="393"/>
      <c r="I51" s="389"/>
      <c r="J51" s="382"/>
      <c r="K51" s="390"/>
      <c r="L51" s="391"/>
      <c r="M51" s="392"/>
      <c r="N51" s="382"/>
      <c r="O51" s="393"/>
      <c r="P51" s="384"/>
    </row>
    <row r="52" spans="1:16" ht="39.75" customHeight="1" x14ac:dyDescent="0.25">
      <c r="A52" s="185"/>
      <c r="B52" s="389"/>
      <c r="C52" s="366" t="s">
        <v>137</v>
      </c>
      <c r="D52" s="367" t="s">
        <v>61</v>
      </c>
      <c r="E52" s="368" t="s">
        <v>269</v>
      </c>
      <c r="F52" s="369"/>
      <c r="G52" s="387" t="s">
        <v>62</v>
      </c>
      <c r="H52" s="412">
        <v>1500000</v>
      </c>
      <c r="I52" s="389"/>
      <c r="J52" s="366" t="s">
        <v>137</v>
      </c>
      <c r="K52" s="367" t="s">
        <v>61</v>
      </c>
      <c r="L52" s="368" t="s">
        <v>269</v>
      </c>
      <c r="M52" s="369"/>
      <c r="N52" s="387" t="s">
        <v>62</v>
      </c>
      <c r="O52" s="412">
        <v>1500000</v>
      </c>
      <c r="P52" s="384"/>
    </row>
    <row r="53" spans="1:16" ht="15" customHeight="1" x14ac:dyDescent="0.25">
      <c r="A53" s="185"/>
      <c r="B53" s="389"/>
      <c r="C53" s="382"/>
      <c r="D53" s="390"/>
      <c r="E53" s="391"/>
      <c r="F53" s="392"/>
      <c r="G53" s="382"/>
      <c r="H53" s="393"/>
      <c r="I53" s="389"/>
      <c r="J53" s="382"/>
      <c r="K53" s="390"/>
      <c r="L53" s="391"/>
      <c r="M53" s="392"/>
      <c r="N53" s="382"/>
      <c r="O53" s="393"/>
      <c r="P53" s="384"/>
    </row>
    <row r="54" spans="1:16" ht="33" customHeight="1" x14ac:dyDescent="0.25">
      <c r="A54" s="185"/>
      <c r="B54" s="389"/>
      <c r="C54" s="366" t="s">
        <v>138</v>
      </c>
      <c r="D54" s="367" t="s">
        <v>61</v>
      </c>
      <c r="E54" s="368" t="s">
        <v>270</v>
      </c>
      <c r="F54" s="369"/>
      <c r="G54" s="387" t="s">
        <v>62</v>
      </c>
      <c r="H54" s="412">
        <v>20000000</v>
      </c>
      <c r="I54" s="389"/>
      <c r="J54" s="366" t="s">
        <v>138</v>
      </c>
      <c r="K54" s="367" t="s">
        <v>61</v>
      </c>
      <c r="L54" s="368" t="s">
        <v>270</v>
      </c>
      <c r="M54" s="369"/>
      <c r="N54" s="387" t="s">
        <v>62</v>
      </c>
      <c r="O54" s="412">
        <v>20000000</v>
      </c>
      <c r="P54" s="384"/>
    </row>
    <row r="55" spans="1:16" ht="15" customHeight="1" x14ac:dyDescent="0.25">
      <c r="A55" s="185"/>
      <c r="B55" s="389"/>
      <c r="C55" s="382"/>
      <c r="D55" s="390"/>
      <c r="E55" s="391"/>
      <c r="F55" s="392"/>
      <c r="G55" s="382"/>
      <c r="H55" s="393"/>
      <c r="I55" s="389"/>
      <c r="J55" s="382"/>
      <c r="K55" s="390"/>
      <c r="L55" s="391"/>
      <c r="M55" s="392"/>
      <c r="N55" s="382"/>
      <c r="O55" s="393"/>
      <c r="P55" s="384"/>
    </row>
    <row r="56" spans="1:16" ht="44.25" customHeight="1" x14ac:dyDescent="0.25">
      <c r="A56" s="185"/>
      <c r="B56" s="389"/>
      <c r="C56" s="366" t="s">
        <v>271</v>
      </c>
      <c r="D56" s="367" t="s">
        <v>61</v>
      </c>
      <c r="E56" s="368" t="s">
        <v>272</v>
      </c>
      <c r="F56" s="369"/>
      <c r="G56" s="387" t="s">
        <v>91</v>
      </c>
      <c r="H56" s="412">
        <v>10000000</v>
      </c>
      <c r="I56" s="389"/>
      <c r="J56" s="366" t="s">
        <v>271</v>
      </c>
      <c r="K56" s="367" t="s">
        <v>61</v>
      </c>
      <c r="L56" s="368" t="s">
        <v>272</v>
      </c>
      <c r="M56" s="369"/>
      <c r="N56" s="387" t="s">
        <v>91</v>
      </c>
      <c r="O56" s="412">
        <v>10000000</v>
      </c>
      <c r="P56" s="384"/>
    </row>
    <row r="57" spans="1:16" ht="15" customHeight="1" x14ac:dyDescent="0.25">
      <c r="A57" s="185"/>
      <c r="B57" s="389"/>
      <c r="C57" s="382"/>
      <c r="D57" s="390"/>
      <c r="E57" s="391"/>
      <c r="F57" s="392"/>
      <c r="G57" s="382"/>
      <c r="H57" s="393"/>
      <c r="I57" s="389"/>
      <c r="J57" s="382"/>
      <c r="K57" s="390"/>
      <c r="L57" s="391"/>
      <c r="M57" s="392"/>
      <c r="N57" s="382"/>
      <c r="O57" s="393"/>
      <c r="P57" s="384"/>
    </row>
    <row r="58" spans="1:16" ht="36.75" customHeight="1" x14ac:dyDescent="0.25">
      <c r="A58" s="185"/>
      <c r="B58" s="389"/>
      <c r="C58" s="366" t="s">
        <v>273</v>
      </c>
      <c r="D58" s="367" t="s">
        <v>61</v>
      </c>
      <c r="E58" s="368" t="s">
        <v>274</v>
      </c>
      <c r="F58" s="369"/>
      <c r="G58" s="387" t="s">
        <v>146</v>
      </c>
      <c r="H58" s="412">
        <v>6800000</v>
      </c>
      <c r="I58" s="389"/>
      <c r="J58" s="366" t="s">
        <v>273</v>
      </c>
      <c r="K58" s="367" t="s">
        <v>61</v>
      </c>
      <c r="L58" s="368" t="s">
        <v>274</v>
      </c>
      <c r="M58" s="369"/>
      <c r="N58" s="387" t="s">
        <v>146</v>
      </c>
      <c r="O58" s="412">
        <v>6800000</v>
      </c>
      <c r="P58" s="384"/>
    </row>
    <row r="59" spans="1:16" ht="15" customHeight="1" x14ac:dyDescent="0.25">
      <c r="A59" s="185"/>
      <c r="B59" s="389"/>
      <c r="C59" s="382"/>
      <c r="D59" s="390"/>
      <c r="E59" s="391"/>
      <c r="F59" s="392"/>
      <c r="G59" s="382"/>
      <c r="H59" s="393"/>
      <c r="I59" s="389"/>
      <c r="J59" s="382"/>
      <c r="K59" s="390"/>
      <c r="L59" s="391"/>
      <c r="M59" s="392"/>
      <c r="N59" s="382"/>
      <c r="O59" s="393"/>
      <c r="P59" s="384"/>
    </row>
    <row r="60" spans="1:16" ht="28.5" customHeight="1" x14ac:dyDescent="0.25">
      <c r="A60" s="185"/>
      <c r="B60" s="628" t="s">
        <v>151</v>
      </c>
      <c r="C60" s="629"/>
      <c r="D60" s="385"/>
      <c r="E60" s="367"/>
      <c r="F60" s="386"/>
      <c r="G60" s="387"/>
      <c r="H60" s="388">
        <f>H62</f>
        <v>34000000</v>
      </c>
      <c r="I60" s="628" t="s">
        <v>151</v>
      </c>
      <c r="J60" s="629"/>
      <c r="K60" s="385"/>
      <c r="L60" s="367"/>
      <c r="M60" s="386"/>
      <c r="N60" s="387"/>
      <c r="O60" s="388">
        <f>O62</f>
        <v>34000000</v>
      </c>
      <c r="P60" s="384"/>
    </row>
    <row r="61" spans="1:16" ht="15" customHeight="1" x14ac:dyDescent="0.25">
      <c r="A61" s="429"/>
      <c r="B61" s="389"/>
      <c r="C61" s="382"/>
      <c r="D61" s="390"/>
      <c r="E61" s="391"/>
      <c r="F61" s="392"/>
      <c r="G61" s="382"/>
      <c r="H61" s="393"/>
      <c r="I61" s="389"/>
      <c r="J61" s="382"/>
      <c r="K61" s="390"/>
      <c r="L61" s="391"/>
      <c r="M61" s="392"/>
      <c r="N61" s="382"/>
      <c r="O61" s="393"/>
      <c r="P61" s="384"/>
    </row>
    <row r="62" spans="1:16" ht="33" customHeight="1" x14ac:dyDescent="0.25">
      <c r="A62" s="429"/>
      <c r="B62" s="389"/>
      <c r="C62" s="366" t="s">
        <v>275</v>
      </c>
      <c r="D62" s="367" t="s">
        <v>61</v>
      </c>
      <c r="E62" s="368" t="s">
        <v>276</v>
      </c>
      <c r="F62" s="369"/>
      <c r="G62" s="387" t="s">
        <v>277</v>
      </c>
      <c r="H62" s="412">
        <v>34000000</v>
      </c>
      <c r="I62" s="389"/>
      <c r="J62" s="366" t="s">
        <v>275</v>
      </c>
      <c r="K62" s="367" t="s">
        <v>61</v>
      </c>
      <c r="L62" s="368" t="s">
        <v>276</v>
      </c>
      <c r="M62" s="369"/>
      <c r="N62" s="387" t="s">
        <v>277</v>
      </c>
      <c r="O62" s="412">
        <v>34000000</v>
      </c>
      <c r="P62" s="384"/>
    </row>
    <row r="63" spans="1:16" ht="15" customHeight="1" x14ac:dyDescent="0.25">
      <c r="A63" s="185"/>
      <c r="B63" s="389"/>
      <c r="C63" s="382"/>
      <c r="D63" s="390"/>
      <c r="E63" s="391"/>
      <c r="F63" s="392"/>
      <c r="G63" s="382"/>
      <c r="H63" s="393"/>
      <c r="I63" s="389"/>
      <c r="J63" s="382"/>
      <c r="K63" s="390"/>
      <c r="L63" s="391"/>
      <c r="M63" s="392"/>
      <c r="N63" s="382"/>
      <c r="O63" s="393"/>
      <c r="P63" s="384"/>
    </row>
    <row r="64" spans="1:16" ht="32.25" customHeight="1" x14ac:dyDescent="0.25">
      <c r="A64" s="185"/>
      <c r="B64" s="628" t="s">
        <v>155</v>
      </c>
      <c r="C64" s="629"/>
      <c r="D64" s="385"/>
      <c r="E64" s="367"/>
      <c r="F64" s="386"/>
      <c r="G64" s="387"/>
      <c r="H64" s="388">
        <f>H66</f>
        <v>35000000</v>
      </c>
      <c r="I64" s="628" t="s">
        <v>155</v>
      </c>
      <c r="J64" s="629"/>
      <c r="K64" s="385"/>
      <c r="L64" s="367"/>
      <c r="M64" s="386"/>
      <c r="N64" s="387"/>
      <c r="O64" s="388">
        <f>O66</f>
        <v>35000000</v>
      </c>
      <c r="P64" s="384"/>
    </row>
    <row r="65" spans="1:16" ht="15" customHeight="1" x14ac:dyDescent="0.25">
      <c r="A65" s="185"/>
      <c r="B65" s="389"/>
      <c r="C65" s="382"/>
      <c r="D65" s="390"/>
      <c r="E65" s="391"/>
      <c r="F65" s="392"/>
      <c r="G65" s="382"/>
      <c r="H65" s="393"/>
      <c r="I65" s="389"/>
      <c r="J65" s="382"/>
      <c r="K65" s="390"/>
      <c r="L65" s="391"/>
      <c r="M65" s="392"/>
      <c r="N65" s="382"/>
      <c r="O65" s="393"/>
      <c r="P65" s="384"/>
    </row>
    <row r="66" spans="1:16" ht="43.5" customHeight="1" thickBot="1" x14ac:dyDescent="0.3">
      <c r="A66" s="339"/>
      <c r="B66" s="416"/>
      <c r="C66" s="373" t="s">
        <v>278</v>
      </c>
      <c r="D66" s="374" t="s">
        <v>61</v>
      </c>
      <c r="E66" s="375" t="s">
        <v>279</v>
      </c>
      <c r="F66" s="376"/>
      <c r="G66" s="430" t="s">
        <v>280</v>
      </c>
      <c r="H66" s="431">
        <v>35000000</v>
      </c>
      <c r="I66" s="416"/>
      <c r="J66" s="373" t="s">
        <v>278</v>
      </c>
      <c r="K66" s="374" t="s">
        <v>61</v>
      </c>
      <c r="L66" s="375" t="s">
        <v>279</v>
      </c>
      <c r="M66" s="376"/>
      <c r="N66" s="430" t="s">
        <v>280</v>
      </c>
      <c r="O66" s="431">
        <v>35000000</v>
      </c>
      <c r="P66" s="405"/>
    </row>
    <row r="67" spans="1:16" ht="15" customHeight="1" thickTop="1" x14ac:dyDescent="0.25">
      <c r="A67" s="340"/>
      <c r="B67" s="406"/>
      <c r="C67" s="407"/>
      <c r="D67" s="408"/>
      <c r="E67" s="409"/>
      <c r="F67" s="410"/>
      <c r="G67" s="407"/>
      <c r="H67" s="411"/>
      <c r="I67" s="406"/>
      <c r="J67" s="407"/>
      <c r="K67" s="408"/>
      <c r="L67" s="409"/>
      <c r="M67" s="410"/>
      <c r="N67" s="407"/>
      <c r="O67" s="411"/>
      <c r="P67" s="380"/>
    </row>
    <row r="68" spans="1:16" ht="54.75" customHeight="1" x14ac:dyDescent="0.25">
      <c r="A68" s="185"/>
      <c r="B68" s="628" t="s">
        <v>160</v>
      </c>
      <c r="C68" s="629"/>
      <c r="D68" s="385"/>
      <c r="E68" s="367"/>
      <c r="F68" s="386"/>
      <c r="G68" s="387"/>
      <c r="H68" s="388">
        <f>SUM(H70:H74)</f>
        <v>186000000</v>
      </c>
      <c r="I68" s="628" t="s">
        <v>160</v>
      </c>
      <c r="J68" s="629"/>
      <c r="K68" s="385"/>
      <c r="L68" s="367"/>
      <c r="M68" s="386"/>
      <c r="N68" s="387"/>
      <c r="O68" s="388">
        <f>SUM(O70:O74)</f>
        <v>186000000</v>
      </c>
      <c r="P68" s="384"/>
    </row>
    <row r="69" spans="1:16" ht="12" customHeight="1" x14ac:dyDescent="0.25">
      <c r="A69" s="185"/>
      <c r="B69" s="389"/>
      <c r="C69" s="382"/>
      <c r="D69" s="390"/>
      <c r="E69" s="391"/>
      <c r="F69" s="392"/>
      <c r="G69" s="382"/>
      <c r="H69" s="393"/>
      <c r="I69" s="389"/>
      <c r="J69" s="382"/>
      <c r="K69" s="390"/>
      <c r="L69" s="391"/>
      <c r="M69" s="392"/>
      <c r="N69" s="382"/>
      <c r="O69" s="393"/>
      <c r="P69" s="384"/>
    </row>
    <row r="70" spans="1:16" ht="42" customHeight="1" x14ac:dyDescent="0.25">
      <c r="A70" s="185"/>
      <c r="B70" s="389"/>
      <c r="C70" s="366" t="s">
        <v>98</v>
      </c>
      <c r="D70" s="367" t="s">
        <v>61</v>
      </c>
      <c r="E70" s="368" t="s">
        <v>281</v>
      </c>
      <c r="F70" s="369"/>
      <c r="G70" s="387" t="s">
        <v>62</v>
      </c>
      <c r="H70" s="412">
        <v>135000000</v>
      </c>
      <c r="I70" s="389"/>
      <c r="J70" s="366" t="s">
        <v>98</v>
      </c>
      <c r="K70" s="367" t="s">
        <v>61</v>
      </c>
      <c r="L70" s="368" t="s">
        <v>281</v>
      </c>
      <c r="M70" s="369"/>
      <c r="N70" s="387" t="s">
        <v>62</v>
      </c>
      <c r="O70" s="412">
        <v>135000000</v>
      </c>
      <c r="P70" s="384"/>
    </row>
    <row r="71" spans="1:16" ht="15" customHeight="1" x14ac:dyDescent="0.25">
      <c r="A71" s="185"/>
      <c r="B71" s="389"/>
      <c r="C71" s="382"/>
      <c r="D71" s="390"/>
      <c r="E71" s="391"/>
      <c r="F71" s="392"/>
      <c r="G71" s="382"/>
      <c r="H71" s="393"/>
      <c r="I71" s="389"/>
      <c r="J71" s="382"/>
      <c r="K71" s="390"/>
      <c r="L71" s="391"/>
      <c r="M71" s="392"/>
      <c r="N71" s="382"/>
      <c r="O71" s="393"/>
      <c r="P71" s="384"/>
    </row>
    <row r="72" spans="1:16" ht="42.75" customHeight="1" x14ac:dyDescent="0.25">
      <c r="A72" s="185"/>
      <c r="B72" s="389"/>
      <c r="C72" s="366" t="s">
        <v>282</v>
      </c>
      <c r="D72" s="367" t="s">
        <v>61</v>
      </c>
      <c r="E72" s="368" t="s">
        <v>283</v>
      </c>
      <c r="F72" s="369"/>
      <c r="G72" s="387" t="s">
        <v>62</v>
      </c>
      <c r="H72" s="412">
        <v>37000000</v>
      </c>
      <c r="I72" s="389"/>
      <c r="J72" s="366" t="s">
        <v>282</v>
      </c>
      <c r="K72" s="367" t="s">
        <v>61</v>
      </c>
      <c r="L72" s="368" t="s">
        <v>283</v>
      </c>
      <c r="M72" s="369"/>
      <c r="N72" s="387" t="s">
        <v>62</v>
      </c>
      <c r="O72" s="412">
        <v>37000000</v>
      </c>
      <c r="P72" s="384"/>
    </row>
    <row r="73" spans="1:16" ht="15" customHeight="1" x14ac:dyDescent="0.25">
      <c r="A73" s="185"/>
      <c r="B73" s="389"/>
      <c r="C73" s="382"/>
      <c r="D73" s="390"/>
      <c r="E73" s="391"/>
      <c r="F73" s="392"/>
      <c r="G73" s="382"/>
      <c r="H73" s="393"/>
      <c r="I73" s="389"/>
      <c r="J73" s="382"/>
      <c r="K73" s="390"/>
      <c r="L73" s="391"/>
      <c r="M73" s="392"/>
      <c r="N73" s="382"/>
      <c r="O73" s="393"/>
      <c r="P73" s="384"/>
    </row>
    <row r="74" spans="1:16" ht="57" customHeight="1" x14ac:dyDescent="0.25">
      <c r="A74" s="185"/>
      <c r="B74" s="389"/>
      <c r="C74" s="366" t="s">
        <v>284</v>
      </c>
      <c r="D74" s="367" t="s">
        <v>61</v>
      </c>
      <c r="E74" s="368" t="s">
        <v>285</v>
      </c>
      <c r="F74" s="369"/>
      <c r="G74" s="387" t="s">
        <v>62</v>
      </c>
      <c r="H74" s="412">
        <v>14000000</v>
      </c>
      <c r="I74" s="389"/>
      <c r="J74" s="366" t="s">
        <v>284</v>
      </c>
      <c r="K74" s="367" t="s">
        <v>61</v>
      </c>
      <c r="L74" s="368" t="s">
        <v>285</v>
      </c>
      <c r="M74" s="369"/>
      <c r="N74" s="387" t="s">
        <v>62</v>
      </c>
      <c r="O74" s="412">
        <v>14000000</v>
      </c>
      <c r="P74" s="384"/>
    </row>
    <row r="75" spans="1:16" ht="15" customHeight="1" x14ac:dyDescent="0.25">
      <c r="A75" s="185"/>
      <c r="B75" s="389"/>
      <c r="C75" s="382"/>
      <c r="D75" s="391"/>
      <c r="E75" s="413"/>
      <c r="F75" s="414"/>
      <c r="G75" s="382"/>
      <c r="H75" s="415"/>
      <c r="I75" s="389"/>
      <c r="J75" s="382"/>
      <c r="K75" s="390"/>
      <c r="L75" s="391"/>
      <c r="M75" s="392"/>
      <c r="N75" s="382"/>
      <c r="O75" s="393"/>
      <c r="P75" s="384"/>
    </row>
    <row r="76" spans="1:16" ht="31.5" customHeight="1" x14ac:dyDescent="0.25">
      <c r="A76" s="185"/>
      <c r="B76" s="628" t="s">
        <v>286</v>
      </c>
      <c r="C76" s="629"/>
      <c r="D76" s="385"/>
      <c r="E76" s="367"/>
      <c r="F76" s="386"/>
      <c r="G76" s="387"/>
      <c r="H76" s="388">
        <f>SUM(H78:H100)</f>
        <v>1091000000</v>
      </c>
      <c r="I76" s="628" t="s">
        <v>286</v>
      </c>
      <c r="J76" s="629"/>
      <c r="K76" s="385"/>
      <c r="L76" s="367"/>
      <c r="M76" s="386"/>
      <c r="N76" s="387"/>
      <c r="O76" s="388">
        <f>SUM(O78:O100)</f>
        <v>1091000000</v>
      </c>
      <c r="P76" s="384"/>
    </row>
    <row r="77" spans="1:16" ht="15" customHeight="1" x14ac:dyDescent="0.25">
      <c r="A77" s="185"/>
      <c r="B77" s="389"/>
      <c r="C77" s="382"/>
      <c r="D77" s="390"/>
      <c r="E77" s="391"/>
      <c r="F77" s="392"/>
      <c r="G77" s="382"/>
      <c r="H77" s="393"/>
      <c r="I77" s="389"/>
      <c r="J77" s="382"/>
      <c r="K77" s="390"/>
      <c r="L77" s="391"/>
      <c r="M77" s="392"/>
      <c r="N77" s="382"/>
      <c r="O77" s="393"/>
      <c r="P77" s="384"/>
    </row>
    <row r="78" spans="1:16" ht="52.5" customHeight="1" x14ac:dyDescent="0.25">
      <c r="A78" s="185"/>
      <c r="B78" s="389"/>
      <c r="C78" s="366" t="s">
        <v>8</v>
      </c>
      <c r="D78" s="367" t="s">
        <v>17</v>
      </c>
      <c r="E78" s="368" t="s">
        <v>287</v>
      </c>
      <c r="F78" s="369"/>
      <c r="G78" s="366" t="s">
        <v>34</v>
      </c>
      <c r="H78" s="370">
        <v>304000000</v>
      </c>
      <c r="I78" s="389"/>
      <c r="J78" s="366" t="s">
        <v>8</v>
      </c>
      <c r="K78" s="367" t="s">
        <v>17</v>
      </c>
      <c r="L78" s="368" t="s">
        <v>287</v>
      </c>
      <c r="M78" s="369"/>
      <c r="N78" s="366" t="s">
        <v>288</v>
      </c>
      <c r="O78" s="370">
        <v>304000000</v>
      </c>
      <c r="P78" s="384"/>
    </row>
    <row r="79" spans="1:16" ht="34.5" customHeight="1" x14ac:dyDescent="0.25">
      <c r="A79" s="185"/>
      <c r="B79" s="389"/>
      <c r="C79" s="366"/>
      <c r="D79" s="367"/>
      <c r="E79" s="368" t="s">
        <v>386</v>
      </c>
      <c r="F79" s="369"/>
      <c r="G79" s="366" t="s">
        <v>68</v>
      </c>
      <c r="H79" s="370"/>
      <c r="I79" s="389"/>
      <c r="J79" s="366"/>
      <c r="K79" s="367"/>
      <c r="L79" s="368" t="s">
        <v>386</v>
      </c>
      <c r="M79" s="369"/>
      <c r="N79" s="366" t="s">
        <v>68</v>
      </c>
      <c r="O79" s="370"/>
      <c r="P79" s="384"/>
    </row>
    <row r="80" spans="1:16" ht="15" customHeight="1" x14ac:dyDescent="0.25">
      <c r="A80" s="185"/>
      <c r="B80" s="389"/>
      <c r="C80" s="382"/>
      <c r="D80" s="390"/>
      <c r="E80" s="391"/>
      <c r="F80" s="392"/>
      <c r="G80" s="382"/>
      <c r="H80" s="393"/>
      <c r="I80" s="389"/>
      <c r="J80" s="382"/>
      <c r="K80" s="390"/>
      <c r="L80" s="391"/>
      <c r="M80" s="392"/>
      <c r="N80" s="382"/>
      <c r="O80" s="393"/>
      <c r="P80" s="384"/>
    </row>
    <row r="81" spans="1:16" ht="33.75" customHeight="1" x14ac:dyDescent="0.25">
      <c r="A81" s="185"/>
      <c r="B81" s="389"/>
      <c r="C81" s="366" t="s">
        <v>14</v>
      </c>
      <c r="D81" s="367" t="s">
        <v>17</v>
      </c>
      <c r="E81" s="368" t="s">
        <v>289</v>
      </c>
      <c r="F81" s="369"/>
      <c r="G81" s="366" t="s">
        <v>388</v>
      </c>
      <c r="H81" s="370">
        <v>80000000</v>
      </c>
      <c r="I81" s="389"/>
      <c r="J81" s="366" t="s">
        <v>14</v>
      </c>
      <c r="K81" s="367" t="s">
        <v>17</v>
      </c>
      <c r="L81" s="368" t="s">
        <v>289</v>
      </c>
      <c r="M81" s="369"/>
      <c r="N81" s="366" t="s">
        <v>290</v>
      </c>
      <c r="O81" s="370">
        <v>80000000</v>
      </c>
      <c r="P81" s="384"/>
    </row>
    <row r="82" spans="1:16" ht="33.75" customHeight="1" x14ac:dyDescent="0.25">
      <c r="A82" s="185"/>
      <c r="B82" s="389"/>
      <c r="C82" s="366"/>
      <c r="D82" s="367"/>
      <c r="E82" s="368" t="s">
        <v>387</v>
      </c>
      <c r="F82" s="369"/>
      <c r="G82" s="366" t="s">
        <v>68</v>
      </c>
      <c r="H82" s="370"/>
      <c r="I82" s="389"/>
      <c r="J82" s="366"/>
      <c r="K82" s="367"/>
      <c r="L82" s="368" t="s">
        <v>387</v>
      </c>
      <c r="M82" s="369"/>
      <c r="N82" s="366" t="s">
        <v>68</v>
      </c>
      <c r="O82" s="370"/>
      <c r="P82" s="384"/>
    </row>
    <row r="83" spans="1:16" ht="15" customHeight="1" x14ac:dyDescent="0.25">
      <c r="A83" s="185"/>
      <c r="B83" s="389"/>
      <c r="C83" s="382"/>
      <c r="D83" s="390"/>
      <c r="E83" s="391"/>
      <c r="F83" s="392"/>
      <c r="G83" s="382"/>
      <c r="H83" s="393"/>
      <c r="I83" s="389"/>
      <c r="J83" s="382"/>
      <c r="K83" s="390"/>
      <c r="L83" s="391"/>
      <c r="M83" s="392"/>
      <c r="N83" s="382"/>
      <c r="O83" s="393"/>
      <c r="P83" s="384"/>
    </row>
    <row r="84" spans="1:16" ht="43.5" customHeight="1" x14ac:dyDescent="0.25">
      <c r="A84" s="185"/>
      <c r="B84" s="381"/>
      <c r="C84" s="366" t="s">
        <v>247</v>
      </c>
      <c r="D84" s="367" t="s">
        <v>17</v>
      </c>
      <c r="E84" s="368" t="s">
        <v>394</v>
      </c>
      <c r="F84" s="369"/>
      <c r="G84" s="366" t="s">
        <v>390</v>
      </c>
      <c r="H84" s="370">
        <v>80000000</v>
      </c>
      <c r="I84" s="381"/>
      <c r="J84" s="366" t="s">
        <v>247</v>
      </c>
      <c r="K84" s="367" t="s">
        <v>17</v>
      </c>
      <c r="L84" s="368" t="s">
        <v>394</v>
      </c>
      <c r="M84" s="369"/>
      <c r="N84" s="366" t="s">
        <v>390</v>
      </c>
      <c r="O84" s="370">
        <v>80000000</v>
      </c>
      <c r="P84" s="384"/>
    </row>
    <row r="85" spans="1:16" ht="54" customHeight="1" x14ac:dyDescent="0.25">
      <c r="A85" s="185"/>
      <c r="B85" s="381"/>
      <c r="C85" s="366"/>
      <c r="D85" s="367"/>
      <c r="E85" s="368" t="s">
        <v>395</v>
      </c>
      <c r="F85" s="369"/>
      <c r="G85" s="366" t="s">
        <v>68</v>
      </c>
      <c r="H85" s="370"/>
      <c r="I85" s="381"/>
      <c r="J85" s="366"/>
      <c r="K85" s="367"/>
      <c r="L85" s="368" t="s">
        <v>395</v>
      </c>
      <c r="M85" s="369"/>
      <c r="N85" s="366" t="s">
        <v>68</v>
      </c>
      <c r="O85" s="370"/>
      <c r="P85" s="384"/>
    </row>
    <row r="86" spans="1:16" ht="15" customHeight="1" x14ac:dyDescent="0.25">
      <c r="A86" s="185"/>
      <c r="B86" s="381"/>
      <c r="C86" s="382"/>
      <c r="D86" s="390"/>
      <c r="E86" s="391"/>
      <c r="F86" s="392"/>
      <c r="G86" s="382"/>
      <c r="H86" s="393"/>
      <c r="I86" s="381"/>
      <c r="J86" s="382"/>
      <c r="K86" s="390"/>
      <c r="L86" s="391"/>
      <c r="M86" s="392"/>
      <c r="N86" s="382"/>
      <c r="O86" s="393"/>
      <c r="P86" s="384"/>
    </row>
    <row r="87" spans="1:16" ht="31.5" customHeight="1" x14ac:dyDescent="0.25">
      <c r="A87" s="185"/>
      <c r="B87" s="389"/>
      <c r="C87" s="366" t="s">
        <v>291</v>
      </c>
      <c r="D87" s="367" t="s">
        <v>17</v>
      </c>
      <c r="E87" s="368" t="s">
        <v>389</v>
      </c>
      <c r="F87" s="369"/>
      <c r="G87" s="366" t="s">
        <v>390</v>
      </c>
      <c r="H87" s="370">
        <v>80000000</v>
      </c>
      <c r="I87" s="389"/>
      <c r="J87" s="366" t="s">
        <v>291</v>
      </c>
      <c r="K87" s="367" t="s">
        <v>17</v>
      </c>
      <c r="L87" s="368" t="s">
        <v>389</v>
      </c>
      <c r="M87" s="369"/>
      <c r="N87" s="366" t="s">
        <v>390</v>
      </c>
      <c r="O87" s="370">
        <v>80000000</v>
      </c>
      <c r="P87" s="384"/>
    </row>
    <row r="88" spans="1:16" ht="57.75" customHeight="1" x14ac:dyDescent="0.25">
      <c r="A88" s="185"/>
      <c r="B88" s="389"/>
      <c r="C88" s="366"/>
      <c r="D88" s="367"/>
      <c r="E88" s="368" t="s">
        <v>391</v>
      </c>
      <c r="F88" s="369"/>
      <c r="G88" s="366" t="s">
        <v>68</v>
      </c>
      <c r="H88" s="370"/>
      <c r="I88" s="389"/>
      <c r="J88" s="366"/>
      <c r="K88" s="367"/>
      <c r="L88" s="368" t="s">
        <v>391</v>
      </c>
      <c r="M88" s="369"/>
      <c r="N88" s="366" t="s">
        <v>68</v>
      </c>
      <c r="O88" s="370"/>
      <c r="P88" s="384"/>
    </row>
    <row r="89" spans="1:16" ht="15" customHeight="1" x14ac:dyDescent="0.25">
      <c r="A89" s="185"/>
      <c r="B89" s="389"/>
      <c r="C89" s="382"/>
      <c r="D89" s="390"/>
      <c r="E89" s="391"/>
      <c r="F89" s="392"/>
      <c r="G89" s="382"/>
      <c r="H89" s="393"/>
      <c r="I89" s="389"/>
      <c r="J89" s="382"/>
      <c r="K89" s="390"/>
      <c r="L89" s="391"/>
      <c r="M89" s="392"/>
      <c r="N89" s="382"/>
      <c r="O89" s="393"/>
      <c r="P89" s="384"/>
    </row>
    <row r="90" spans="1:16" ht="70.5" customHeight="1" x14ac:dyDescent="0.25">
      <c r="A90" s="185"/>
      <c r="B90" s="389"/>
      <c r="C90" s="366" t="s">
        <v>293</v>
      </c>
      <c r="D90" s="367" t="s">
        <v>17</v>
      </c>
      <c r="E90" s="368" t="s">
        <v>396</v>
      </c>
      <c r="F90" s="369"/>
      <c r="G90" s="366" t="s">
        <v>398</v>
      </c>
      <c r="H90" s="370">
        <v>80000000</v>
      </c>
      <c r="I90" s="389"/>
      <c r="J90" s="366" t="s">
        <v>293</v>
      </c>
      <c r="K90" s="367" t="s">
        <v>17</v>
      </c>
      <c r="L90" s="368" t="s">
        <v>294</v>
      </c>
      <c r="M90" s="369"/>
      <c r="N90" s="366" t="s">
        <v>295</v>
      </c>
      <c r="O90" s="370">
        <v>80000000</v>
      </c>
      <c r="P90" s="384"/>
    </row>
    <row r="91" spans="1:16" ht="70.5" customHeight="1" x14ac:dyDescent="0.25">
      <c r="A91" s="185"/>
      <c r="B91" s="389"/>
      <c r="C91" s="366"/>
      <c r="D91" s="367"/>
      <c r="E91" s="368" t="s">
        <v>397</v>
      </c>
      <c r="F91" s="369"/>
      <c r="G91" s="366" t="s">
        <v>68</v>
      </c>
      <c r="H91" s="370"/>
      <c r="I91" s="389"/>
      <c r="J91" s="366"/>
      <c r="K91" s="367"/>
      <c r="L91" s="368"/>
      <c r="M91" s="369"/>
      <c r="N91" s="366"/>
      <c r="O91" s="370"/>
      <c r="P91" s="384"/>
    </row>
    <row r="92" spans="1:16" ht="15" customHeight="1" x14ac:dyDescent="0.25">
      <c r="A92" s="185"/>
      <c r="B92" s="389"/>
      <c r="C92" s="382"/>
      <c r="D92" s="390"/>
      <c r="E92" s="391"/>
      <c r="F92" s="392"/>
      <c r="G92" s="382"/>
      <c r="H92" s="393"/>
      <c r="I92" s="389"/>
      <c r="J92" s="382"/>
      <c r="K92" s="390"/>
      <c r="L92" s="391"/>
      <c r="M92" s="392"/>
      <c r="N92" s="382"/>
      <c r="O92" s="393"/>
      <c r="P92" s="384"/>
    </row>
    <row r="93" spans="1:16" ht="43.5" customHeight="1" x14ac:dyDescent="0.25">
      <c r="A93" s="185"/>
      <c r="B93" s="389"/>
      <c r="C93" s="366" t="s">
        <v>296</v>
      </c>
      <c r="D93" s="367" t="s">
        <v>17</v>
      </c>
      <c r="E93" s="368" t="s">
        <v>392</v>
      </c>
      <c r="F93" s="369"/>
      <c r="G93" s="366" t="s">
        <v>390</v>
      </c>
      <c r="H93" s="370">
        <v>127000000</v>
      </c>
      <c r="I93" s="389"/>
      <c r="J93" s="366" t="s">
        <v>296</v>
      </c>
      <c r="K93" s="367" t="s">
        <v>17</v>
      </c>
      <c r="L93" s="368" t="s">
        <v>297</v>
      </c>
      <c r="M93" s="369"/>
      <c r="N93" s="366" t="s">
        <v>298</v>
      </c>
      <c r="O93" s="370">
        <v>127000000</v>
      </c>
      <c r="P93" s="384"/>
    </row>
    <row r="94" spans="1:16" ht="43.5" customHeight="1" x14ac:dyDescent="0.25">
      <c r="A94" s="185"/>
      <c r="B94" s="389"/>
      <c r="C94" s="366"/>
      <c r="D94" s="367"/>
      <c r="E94" s="368" t="s">
        <v>393</v>
      </c>
      <c r="F94" s="369"/>
      <c r="G94" s="366" t="s">
        <v>399</v>
      </c>
      <c r="H94" s="370"/>
      <c r="I94" s="389"/>
      <c r="J94" s="366"/>
      <c r="K94" s="367"/>
      <c r="L94" s="368"/>
      <c r="M94" s="369"/>
      <c r="N94" s="366"/>
      <c r="O94" s="370"/>
      <c r="P94" s="384"/>
    </row>
    <row r="95" spans="1:16" ht="15" customHeight="1" x14ac:dyDescent="0.25">
      <c r="A95" s="185"/>
      <c r="B95" s="389"/>
      <c r="C95" s="382"/>
      <c r="D95" s="390"/>
      <c r="E95" s="391"/>
      <c r="F95" s="392"/>
      <c r="G95" s="382"/>
      <c r="H95" s="393"/>
      <c r="I95" s="389"/>
      <c r="J95" s="382"/>
      <c r="K95" s="390"/>
      <c r="L95" s="391"/>
      <c r="M95" s="392"/>
      <c r="N95" s="382"/>
      <c r="O95" s="393"/>
      <c r="P95" s="384"/>
    </row>
    <row r="96" spans="1:16" ht="42.75" customHeight="1" x14ac:dyDescent="0.25">
      <c r="A96" s="185"/>
      <c r="B96" s="389"/>
      <c r="C96" s="366" t="s">
        <v>299</v>
      </c>
      <c r="D96" s="367" t="s">
        <v>17</v>
      </c>
      <c r="E96" s="368" t="s">
        <v>400</v>
      </c>
      <c r="F96" s="369"/>
      <c r="G96" s="366" t="s">
        <v>68</v>
      </c>
      <c r="H96" s="370">
        <v>80000000</v>
      </c>
      <c r="I96" s="389"/>
      <c r="J96" s="366" t="s">
        <v>299</v>
      </c>
      <c r="K96" s="367" t="s">
        <v>17</v>
      </c>
      <c r="L96" s="368" t="s">
        <v>400</v>
      </c>
      <c r="M96" s="369"/>
      <c r="N96" s="366" t="s">
        <v>68</v>
      </c>
      <c r="O96" s="370">
        <v>80000000</v>
      </c>
      <c r="P96" s="384"/>
    </row>
    <row r="97" spans="1:16" ht="15" customHeight="1" thickBot="1" x14ac:dyDescent="0.3">
      <c r="A97" s="339"/>
      <c r="B97" s="416"/>
      <c r="C97" s="404"/>
      <c r="D97" s="417"/>
      <c r="E97" s="418"/>
      <c r="F97" s="419"/>
      <c r="G97" s="404"/>
      <c r="H97" s="420"/>
      <c r="I97" s="416"/>
      <c r="J97" s="404"/>
      <c r="K97" s="417"/>
      <c r="L97" s="418"/>
      <c r="M97" s="419"/>
      <c r="N97" s="404"/>
      <c r="O97" s="420"/>
      <c r="P97" s="405"/>
    </row>
    <row r="98" spans="1:16" ht="69" customHeight="1" thickTop="1" x14ac:dyDescent="0.25">
      <c r="A98" s="340"/>
      <c r="B98" s="379"/>
      <c r="C98" s="355" t="s">
        <v>301</v>
      </c>
      <c r="D98" s="356" t="s">
        <v>17</v>
      </c>
      <c r="E98" s="357" t="s">
        <v>302</v>
      </c>
      <c r="F98" s="358"/>
      <c r="G98" s="355" t="s">
        <v>97</v>
      </c>
      <c r="H98" s="359">
        <v>110000000</v>
      </c>
      <c r="I98" s="379"/>
      <c r="J98" s="355" t="s">
        <v>301</v>
      </c>
      <c r="K98" s="356" t="s">
        <v>17</v>
      </c>
      <c r="L98" s="357" t="s">
        <v>302</v>
      </c>
      <c r="M98" s="358"/>
      <c r="N98" s="355" t="s">
        <v>97</v>
      </c>
      <c r="O98" s="359">
        <v>110000000</v>
      </c>
      <c r="P98" s="380"/>
    </row>
    <row r="99" spans="1:16" ht="15" customHeight="1" x14ac:dyDescent="0.25">
      <c r="A99" s="185"/>
      <c r="B99" s="381"/>
      <c r="C99" s="382"/>
      <c r="D99" s="390"/>
      <c r="E99" s="391"/>
      <c r="F99" s="392"/>
      <c r="G99" s="382"/>
      <c r="H99" s="393"/>
      <c r="I99" s="381"/>
      <c r="J99" s="382"/>
      <c r="K99" s="390"/>
      <c r="L99" s="391"/>
      <c r="M99" s="392"/>
      <c r="N99" s="382"/>
      <c r="O99" s="393"/>
      <c r="P99" s="384"/>
    </row>
    <row r="100" spans="1:16" ht="56.25" customHeight="1" x14ac:dyDescent="0.25">
      <c r="A100" s="185"/>
      <c r="B100" s="381"/>
      <c r="C100" s="366" t="s">
        <v>303</v>
      </c>
      <c r="D100" s="367" t="s">
        <v>17</v>
      </c>
      <c r="E100" s="368" t="s">
        <v>304</v>
      </c>
      <c r="F100" s="369"/>
      <c r="G100" s="366" t="s">
        <v>67</v>
      </c>
      <c r="H100" s="370">
        <v>150000000</v>
      </c>
      <c r="I100" s="381"/>
      <c r="J100" s="366" t="s">
        <v>303</v>
      </c>
      <c r="K100" s="367" t="s">
        <v>17</v>
      </c>
      <c r="L100" s="368" t="s">
        <v>304</v>
      </c>
      <c r="M100" s="369"/>
      <c r="N100" s="366" t="s">
        <v>67</v>
      </c>
      <c r="O100" s="370">
        <v>150000000</v>
      </c>
      <c r="P100" s="384"/>
    </row>
    <row r="101" spans="1:16" ht="15" customHeight="1" x14ac:dyDescent="0.25">
      <c r="A101" s="185"/>
      <c r="B101" s="389"/>
      <c r="C101" s="382"/>
      <c r="D101" s="390"/>
      <c r="E101" s="391"/>
      <c r="F101" s="392"/>
      <c r="G101" s="382"/>
      <c r="H101" s="393"/>
      <c r="I101" s="389"/>
      <c r="J101" s="382"/>
      <c r="K101" s="390"/>
      <c r="L101" s="391"/>
      <c r="M101" s="392"/>
      <c r="N101" s="382"/>
      <c r="O101" s="393"/>
      <c r="P101" s="384"/>
    </row>
    <row r="102" spans="1:16" ht="43.5" customHeight="1" x14ac:dyDescent="0.25">
      <c r="A102" s="185"/>
      <c r="B102" s="628" t="s">
        <v>211</v>
      </c>
      <c r="C102" s="629"/>
      <c r="D102" s="385"/>
      <c r="E102" s="367"/>
      <c r="F102" s="386"/>
      <c r="G102" s="387"/>
      <c r="H102" s="388">
        <f>SUM(H104:H126)</f>
        <v>943000000</v>
      </c>
      <c r="I102" s="628" t="s">
        <v>211</v>
      </c>
      <c r="J102" s="629"/>
      <c r="K102" s="385"/>
      <c r="L102" s="367"/>
      <c r="M102" s="386"/>
      <c r="N102" s="387"/>
      <c r="O102" s="388">
        <f>SUM(O104:O126)</f>
        <v>943000000</v>
      </c>
      <c r="P102" s="384"/>
    </row>
    <row r="103" spans="1:16" ht="15" customHeight="1" x14ac:dyDescent="0.25">
      <c r="A103" s="185"/>
      <c r="B103" s="389"/>
      <c r="C103" s="382"/>
      <c r="D103" s="390"/>
      <c r="E103" s="391"/>
      <c r="F103" s="392"/>
      <c r="G103" s="382"/>
      <c r="H103" s="393"/>
      <c r="I103" s="389"/>
      <c r="J103" s="382"/>
      <c r="K103" s="390"/>
      <c r="L103" s="391"/>
      <c r="M103" s="392"/>
      <c r="N103" s="382"/>
      <c r="O103" s="393"/>
      <c r="P103" s="384"/>
    </row>
    <row r="104" spans="1:16" ht="56.25" customHeight="1" x14ac:dyDescent="0.25">
      <c r="A104" s="185"/>
      <c r="B104" s="389"/>
      <c r="C104" s="366" t="s">
        <v>189</v>
      </c>
      <c r="D104" s="367" t="s">
        <v>17</v>
      </c>
      <c r="E104" s="368" t="s">
        <v>190</v>
      </c>
      <c r="F104" s="369"/>
      <c r="G104" s="366" t="s">
        <v>39</v>
      </c>
      <c r="H104" s="370">
        <v>95000000</v>
      </c>
      <c r="I104" s="389"/>
      <c r="J104" s="366" t="s">
        <v>189</v>
      </c>
      <c r="K104" s="367" t="s">
        <v>17</v>
      </c>
      <c r="L104" s="368" t="s">
        <v>190</v>
      </c>
      <c r="M104" s="369"/>
      <c r="N104" s="366" t="s">
        <v>39</v>
      </c>
      <c r="O104" s="370">
        <v>95000000</v>
      </c>
      <c r="P104" s="384"/>
    </row>
    <row r="105" spans="1:16" ht="56.25" customHeight="1" x14ac:dyDescent="0.25">
      <c r="A105" s="185"/>
      <c r="B105" s="389"/>
      <c r="C105" s="366"/>
      <c r="D105" s="367"/>
      <c r="E105" s="368" t="s">
        <v>401</v>
      </c>
      <c r="F105" s="369"/>
      <c r="G105" s="366" t="s">
        <v>68</v>
      </c>
      <c r="H105" s="370"/>
      <c r="I105" s="389"/>
      <c r="J105" s="366"/>
      <c r="K105" s="367"/>
      <c r="L105" s="368" t="s">
        <v>401</v>
      </c>
      <c r="M105" s="369"/>
      <c r="N105" s="366" t="s">
        <v>68</v>
      </c>
      <c r="O105" s="370"/>
      <c r="P105" s="384"/>
    </row>
    <row r="106" spans="1:16" ht="15" customHeight="1" x14ac:dyDescent="0.25">
      <c r="A106" s="185"/>
      <c r="B106" s="389"/>
      <c r="C106" s="394"/>
      <c r="D106" s="390"/>
      <c r="E106" s="391"/>
      <c r="F106" s="392"/>
      <c r="G106" s="395"/>
      <c r="H106" s="396"/>
      <c r="I106" s="389"/>
      <c r="J106" s="394"/>
      <c r="K106" s="390"/>
      <c r="L106" s="391"/>
      <c r="M106" s="392"/>
      <c r="N106" s="395"/>
      <c r="O106" s="396"/>
      <c r="P106" s="384"/>
    </row>
    <row r="107" spans="1:16" ht="39" customHeight="1" x14ac:dyDescent="0.25">
      <c r="A107" s="185"/>
      <c r="B107" s="389"/>
      <c r="C107" s="366" t="s">
        <v>191</v>
      </c>
      <c r="D107" s="367" t="s">
        <v>17</v>
      </c>
      <c r="E107" s="368" t="s">
        <v>192</v>
      </c>
      <c r="F107" s="369"/>
      <c r="G107" s="366" t="s">
        <v>39</v>
      </c>
      <c r="H107" s="370">
        <v>93000000</v>
      </c>
      <c r="I107" s="389"/>
      <c r="J107" s="366" t="s">
        <v>191</v>
      </c>
      <c r="K107" s="367" t="s">
        <v>17</v>
      </c>
      <c r="L107" s="368" t="s">
        <v>192</v>
      </c>
      <c r="M107" s="369"/>
      <c r="N107" s="366" t="s">
        <v>39</v>
      </c>
      <c r="O107" s="370">
        <v>93000000</v>
      </c>
      <c r="P107" s="384"/>
    </row>
    <row r="108" spans="1:16" ht="15" customHeight="1" x14ac:dyDescent="0.25">
      <c r="A108" s="185"/>
      <c r="B108" s="389"/>
      <c r="C108" s="382"/>
      <c r="D108" s="390"/>
      <c r="E108" s="391"/>
      <c r="F108" s="392"/>
      <c r="G108" s="382"/>
      <c r="H108" s="393"/>
      <c r="I108" s="389"/>
      <c r="J108" s="382"/>
      <c r="K108" s="390"/>
      <c r="L108" s="391"/>
      <c r="M108" s="392"/>
      <c r="N108" s="382"/>
      <c r="O108" s="393"/>
      <c r="P108" s="384"/>
    </row>
    <row r="109" spans="1:16" ht="36" customHeight="1" x14ac:dyDescent="0.25">
      <c r="A109" s="185"/>
      <c r="B109" s="389"/>
      <c r="C109" s="366" t="s">
        <v>193</v>
      </c>
      <c r="D109" s="367" t="s">
        <v>17</v>
      </c>
      <c r="E109" s="368" t="s">
        <v>307</v>
      </c>
      <c r="F109" s="369"/>
      <c r="G109" s="366" t="s">
        <v>39</v>
      </c>
      <c r="H109" s="370">
        <v>100000000</v>
      </c>
      <c r="I109" s="389"/>
      <c r="J109" s="366" t="s">
        <v>193</v>
      </c>
      <c r="K109" s="367" t="s">
        <v>17</v>
      </c>
      <c r="L109" s="368" t="s">
        <v>307</v>
      </c>
      <c r="M109" s="369"/>
      <c r="N109" s="366" t="s">
        <v>38</v>
      </c>
      <c r="O109" s="370">
        <v>100000000</v>
      </c>
      <c r="P109" s="384"/>
    </row>
    <row r="110" spans="1:16" ht="15" customHeight="1" x14ac:dyDescent="0.25">
      <c r="A110" s="185"/>
      <c r="B110" s="389"/>
      <c r="C110" s="382"/>
      <c r="D110" s="390"/>
      <c r="E110" s="391"/>
      <c r="F110" s="392"/>
      <c r="G110" s="382"/>
      <c r="H110" s="393"/>
      <c r="I110" s="389"/>
      <c r="J110" s="382"/>
      <c r="K110" s="390"/>
      <c r="L110" s="391"/>
      <c r="M110" s="392"/>
      <c r="N110" s="382"/>
      <c r="O110" s="393"/>
      <c r="P110" s="384"/>
    </row>
    <row r="111" spans="1:16" ht="56.25" customHeight="1" x14ac:dyDescent="0.25">
      <c r="A111" s="184"/>
      <c r="B111" s="381"/>
      <c r="C111" s="366" t="s">
        <v>309</v>
      </c>
      <c r="D111" s="367" t="s">
        <v>17</v>
      </c>
      <c r="E111" s="368" t="s">
        <v>196</v>
      </c>
      <c r="F111" s="369"/>
      <c r="G111" s="366" t="s">
        <v>38</v>
      </c>
      <c r="H111" s="370">
        <v>95000000</v>
      </c>
      <c r="I111" s="381"/>
      <c r="J111" s="366" t="s">
        <v>309</v>
      </c>
      <c r="K111" s="367" t="s">
        <v>17</v>
      </c>
      <c r="L111" s="368" t="s">
        <v>196</v>
      </c>
      <c r="M111" s="369"/>
      <c r="N111" s="366" t="s">
        <v>38</v>
      </c>
      <c r="O111" s="370">
        <v>95000000</v>
      </c>
      <c r="P111" s="384"/>
    </row>
    <row r="112" spans="1:16" ht="56.25" customHeight="1" x14ac:dyDescent="0.25">
      <c r="A112" s="184"/>
      <c r="B112" s="381"/>
      <c r="C112" s="366"/>
      <c r="D112" s="367"/>
      <c r="E112" s="368" t="s">
        <v>402</v>
      </c>
      <c r="F112" s="369"/>
      <c r="G112" s="366" t="s">
        <v>68</v>
      </c>
      <c r="H112" s="370"/>
      <c r="I112" s="381"/>
      <c r="J112" s="366"/>
      <c r="K112" s="367"/>
      <c r="L112" s="368"/>
      <c r="M112" s="369"/>
      <c r="N112" s="366" t="s">
        <v>68</v>
      </c>
      <c r="O112" s="370"/>
      <c r="P112" s="384"/>
    </row>
    <row r="113" spans="1:16" ht="15" customHeight="1" x14ac:dyDescent="0.25">
      <c r="A113" s="184"/>
      <c r="B113" s="381"/>
      <c r="C113" s="394"/>
      <c r="D113" s="390"/>
      <c r="E113" s="391"/>
      <c r="F113" s="392"/>
      <c r="G113" s="395"/>
      <c r="H113" s="396"/>
      <c r="I113" s="381"/>
      <c r="J113" s="394"/>
      <c r="K113" s="390"/>
      <c r="L113" s="391"/>
      <c r="M113" s="392"/>
      <c r="N113" s="395"/>
      <c r="O113" s="396"/>
      <c r="P113" s="384"/>
    </row>
    <row r="114" spans="1:16" ht="44.25" customHeight="1" x14ac:dyDescent="0.25">
      <c r="A114" s="184"/>
      <c r="B114" s="381"/>
      <c r="C114" s="366" t="s">
        <v>48</v>
      </c>
      <c r="D114" s="367" t="s">
        <v>17</v>
      </c>
      <c r="E114" s="368" t="s">
        <v>311</v>
      </c>
      <c r="F114" s="369"/>
      <c r="G114" s="366" t="s">
        <v>312</v>
      </c>
      <c r="H114" s="370">
        <v>90000000</v>
      </c>
      <c r="I114" s="381"/>
      <c r="J114" s="366" t="s">
        <v>48</v>
      </c>
      <c r="K114" s="367" t="s">
        <v>17</v>
      </c>
      <c r="L114" s="368" t="s">
        <v>311</v>
      </c>
      <c r="M114" s="369"/>
      <c r="N114" s="366" t="s">
        <v>312</v>
      </c>
      <c r="O114" s="370">
        <v>90000000</v>
      </c>
      <c r="P114" s="384"/>
    </row>
    <row r="115" spans="1:16" ht="15" customHeight="1" x14ac:dyDescent="0.25">
      <c r="A115" s="184"/>
      <c r="B115" s="381"/>
      <c r="C115" s="394"/>
      <c r="D115" s="390"/>
      <c r="E115" s="391"/>
      <c r="F115" s="392"/>
      <c r="G115" s="395"/>
      <c r="H115" s="396"/>
      <c r="I115" s="381"/>
      <c r="J115" s="394"/>
      <c r="K115" s="390"/>
      <c r="L115" s="391"/>
      <c r="M115" s="392"/>
      <c r="N115" s="395"/>
      <c r="O115" s="396"/>
      <c r="P115" s="384"/>
    </row>
    <row r="116" spans="1:16" ht="39.75" customHeight="1" x14ac:dyDescent="0.25">
      <c r="A116" s="184"/>
      <c r="B116" s="381"/>
      <c r="C116" s="366" t="s">
        <v>198</v>
      </c>
      <c r="D116" s="367" t="s">
        <v>17</v>
      </c>
      <c r="E116" s="368" t="s">
        <v>199</v>
      </c>
      <c r="F116" s="369"/>
      <c r="G116" s="366" t="s">
        <v>308</v>
      </c>
      <c r="H116" s="370">
        <v>100000000</v>
      </c>
      <c r="I116" s="381"/>
      <c r="J116" s="366" t="s">
        <v>198</v>
      </c>
      <c r="K116" s="367" t="s">
        <v>17</v>
      </c>
      <c r="L116" s="368" t="s">
        <v>199</v>
      </c>
      <c r="M116" s="369"/>
      <c r="N116" s="366" t="s">
        <v>308</v>
      </c>
      <c r="O116" s="370">
        <v>100000000</v>
      </c>
      <c r="P116" s="384"/>
    </row>
    <row r="117" spans="1:16" ht="15" customHeight="1" x14ac:dyDescent="0.25">
      <c r="A117" s="184"/>
      <c r="B117" s="381"/>
      <c r="C117" s="394"/>
      <c r="D117" s="390"/>
      <c r="E117" s="391"/>
      <c r="F117" s="392"/>
      <c r="G117" s="395"/>
      <c r="H117" s="396"/>
      <c r="I117" s="381"/>
      <c r="J117" s="394"/>
      <c r="K117" s="390"/>
      <c r="L117" s="391"/>
      <c r="M117" s="392"/>
      <c r="N117" s="395"/>
      <c r="O117" s="396"/>
      <c r="P117" s="384"/>
    </row>
    <row r="118" spans="1:16" ht="39" customHeight="1" x14ac:dyDescent="0.25">
      <c r="A118" s="184"/>
      <c r="B118" s="381"/>
      <c r="C118" s="366" t="s">
        <v>200</v>
      </c>
      <c r="D118" s="367" t="s">
        <v>17</v>
      </c>
      <c r="E118" s="368" t="s">
        <v>313</v>
      </c>
      <c r="F118" s="369"/>
      <c r="G118" s="366" t="s">
        <v>312</v>
      </c>
      <c r="H118" s="370">
        <v>100000000</v>
      </c>
      <c r="I118" s="381"/>
      <c r="J118" s="366" t="s">
        <v>200</v>
      </c>
      <c r="K118" s="367" t="s">
        <v>17</v>
      </c>
      <c r="L118" s="368" t="s">
        <v>313</v>
      </c>
      <c r="M118" s="369"/>
      <c r="N118" s="366" t="s">
        <v>312</v>
      </c>
      <c r="O118" s="370">
        <v>100000000</v>
      </c>
      <c r="P118" s="384"/>
    </row>
    <row r="119" spans="1:16" ht="15" customHeight="1" x14ac:dyDescent="0.25">
      <c r="A119" s="184"/>
      <c r="B119" s="381"/>
      <c r="C119" s="382"/>
      <c r="D119" s="390"/>
      <c r="E119" s="391"/>
      <c r="F119" s="392"/>
      <c r="G119" s="382"/>
      <c r="H119" s="393"/>
      <c r="I119" s="381"/>
      <c r="J119" s="382"/>
      <c r="K119" s="390"/>
      <c r="L119" s="391"/>
      <c r="M119" s="392"/>
      <c r="N119" s="382"/>
      <c r="O119" s="393"/>
      <c r="P119" s="384"/>
    </row>
    <row r="120" spans="1:16" ht="61.5" customHeight="1" x14ac:dyDescent="0.25">
      <c r="A120" s="184"/>
      <c r="B120" s="381"/>
      <c r="C120" s="366" t="s">
        <v>314</v>
      </c>
      <c r="D120" s="367" t="s">
        <v>17</v>
      </c>
      <c r="E120" s="368" t="s">
        <v>404</v>
      </c>
      <c r="F120" s="369"/>
      <c r="G120" s="366" t="s">
        <v>336</v>
      </c>
      <c r="H120" s="370">
        <v>90000000</v>
      </c>
      <c r="I120" s="381"/>
      <c r="J120" s="366" t="s">
        <v>314</v>
      </c>
      <c r="K120" s="367" t="s">
        <v>17</v>
      </c>
      <c r="L120" s="368" t="s">
        <v>404</v>
      </c>
      <c r="M120" s="369"/>
      <c r="N120" s="366" t="s">
        <v>336</v>
      </c>
      <c r="O120" s="370">
        <v>90000000</v>
      </c>
      <c r="P120" s="384"/>
    </row>
    <row r="121" spans="1:16" ht="82.5" customHeight="1" x14ac:dyDescent="0.25">
      <c r="A121" s="184"/>
      <c r="B121" s="381"/>
      <c r="C121" s="366"/>
      <c r="D121" s="367"/>
      <c r="E121" s="368" t="s">
        <v>403</v>
      </c>
      <c r="F121" s="369"/>
      <c r="G121" s="366" t="s">
        <v>68</v>
      </c>
      <c r="H121" s="370"/>
      <c r="I121" s="381"/>
      <c r="J121" s="366"/>
      <c r="K121" s="367"/>
      <c r="L121" s="368" t="s">
        <v>403</v>
      </c>
      <c r="M121" s="369"/>
      <c r="N121" s="366" t="s">
        <v>68</v>
      </c>
      <c r="O121" s="370"/>
      <c r="P121" s="384"/>
    </row>
    <row r="122" spans="1:16" ht="15" customHeight="1" x14ac:dyDescent="0.25">
      <c r="A122" s="184"/>
      <c r="B122" s="381"/>
      <c r="C122" s="382"/>
      <c r="D122" s="390"/>
      <c r="E122" s="391"/>
      <c r="F122" s="392"/>
      <c r="G122" s="395"/>
      <c r="H122" s="393"/>
      <c r="I122" s="381"/>
      <c r="J122" s="382"/>
      <c r="K122" s="390"/>
      <c r="L122" s="391"/>
      <c r="M122" s="392"/>
      <c r="N122" s="395"/>
      <c r="O122" s="393"/>
      <c r="P122" s="384"/>
    </row>
    <row r="123" spans="1:16" ht="57.75" customHeight="1" x14ac:dyDescent="0.25">
      <c r="A123" s="184"/>
      <c r="B123" s="381"/>
      <c r="C123" s="366" t="s">
        <v>317</v>
      </c>
      <c r="D123" s="367" t="s">
        <v>17</v>
      </c>
      <c r="E123" s="368" t="s">
        <v>405</v>
      </c>
      <c r="F123" s="369"/>
      <c r="G123" s="366" t="s">
        <v>336</v>
      </c>
      <c r="H123" s="370">
        <v>80000000</v>
      </c>
      <c r="I123" s="381"/>
      <c r="J123" s="366" t="s">
        <v>317</v>
      </c>
      <c r="K123" s="367" t="s">
        <v>17</v>
      </c>
      <c r="L123" s="368" t="s">
        <v>405</v>
      </c>
      <c r="M123" s="369"/>
      <c r="N123" s="366" t="s">
        <v>336</v>
      </c>
      <c r="O123" s="370">
        <v>80000000</v>
      </c>
      <c r="P123" s="384"/>
    </row>
    <row r="124" spans="1:16" ht="66" customHeight="1" x14ac:dyDescent="0.25">
      <c r="A124" s="644"/>
      <c r="B124" s="645"/>
      <c r="C124" s="646"/>
      <c r="D124" s="647"/>
      <c r="E124" s="648" t="s">
        <v>406</v>
      </c>
      <c r="F124" s="649"/>
      <c r="G124" s="646" t="s">
        <v>68</v>
      </c>
      <c r="H124" s="650"/>
      <c r="I124" s="645"/>
      <c r="J124" s="646"/>
      <c r="K124" s="647"/>
      <c r="L124" s="648" t="s">
        <v>406</v>
      </c>
      <c r="M124" s="649"/>
      <c r="N124" s="646" t="s">
        <v>68</v>
      </c>
      <c r="O124" s="650"/>
      <c r="P124" s="651"/>
    </row>
    <row r="125" spans="1:16" ht="15" customHeight="1" thickBot="1" x14ac:dyDescent="0.3">
      <c r="A125" s="341"/>
      <c r="B125" s="403"/>
      <c r="C125" s="404"/>
      <c r="D125" s="399"/>
      <c r="E125" s="399"/>
      <c r="F125" s="400"/>
      <c r="G125" s="398"/>
      <c r="H125" s="402"/>
      <c r="I125" s="403"/>
      <c r="J125" s="404"/>
      <c r="K125" s="399"/>
      <c r="L125" s="399"/>
      <c r="M125" s="400"/>
      <c r="N125" s="398"/>
      <c r="O125" s="402"/>
      <c r="P125" s="405"/>
    </row>
    <row r="126" spans="1:16" ht="55.5" customHeight="1" thickTop="1" x14ac:dyDescent="0.25">
      <c r="A126" s="342"/>
      <c r="B126" s="379"/>
      <c r="C126" s="355" t="s">
        <v>320</v>
      </c>
      <c r="D126" s="356" t="s">
        <v>17</v>
      </c>
      <c r="E126" s="357" t="s">
        <v>407</v>
      </c>
      <c r="F126" s="358"/>
      <c r="G126" s="355" t="s">
        <v>38</v>
      </c>
      <c r="H126" s="359">
        <v>100000000</v>
      </c>
      <c r="I126" s="379"/>
      <c r="J126" s="357" t="s">
        <v>407</v>
      </c>
      <c r="K126" s="356" t="s">
        <v>17</v>
      </c>
      <c r="L126" s="357" t="s">
        <v>321</v>
      </c>
      <c r="M126" s="358"/>
      <c r="N126" s="355" t="s">
        <v>38</v>
      </c>
      <c r="O126" s="359">
        <v>100000000</v>
      </c>
      <c r="P126" s="380"/>
    </row>
    <row r="127" spans="1:16" ht="15" customHeight="1" x14ac:dyDescent="0.25">
      <c r="A127" s="184"/>
      <c r="B127" s="381"/>
      <c r="C127" s="382"/>
      <c r="D127" s="363"/>
      <c r="E127" s="363"/>
      <c r="F127" s="383"/>
      <c r="G127" s="362"/>
      <c r="H127" s="364"/>
      <c r="I127" s="361"/>
      <c r="J127" s="362"/>
      <c r="K127" s="363"/>
      <c r="L127" s="363"/>
      <c r="M127" s="383"/>
      <c r="N127" s="362"/>
      <c r="O127" s="364"/>
      <c r="P127" s="384"/>
    </row>
    <row r="128" spans="1:16" ht="44.25" customHeight="1" x14ac:dyDescent="0.25">
      <c r="A128" s="184"/>
      <c r="B128" s="628" t="s">
        <v>322</v>
      </c>
      <c r="C128" s="629"/>
      <c r="D128" s="385"/>
      <c r="E128" s="367"/>
      <c r="F128" s="386"/>
      <c r="G128" s="387"/>
      <c r="H128" s="388">
        <f>SUM(H130:H134)</f>
        <v>122000000</v>
      </c>
      <c r="I128" s="628" t="s">
        <v>322</v>
      </c>
      <c r="J128" s="629"/>
      <c r="K128" s="385"/>
      <c r="L128" s="367"/>
      <c r="M128" s="386"/>
      <c r="N128" s="387"/>
      <c r="O128" s="388">
        <f>SUM(O130:O134)</f>
        <v>122000000</v>
      </c>
      <c r="P128" s="384"/>
    </row>
    <row r="129" spans="1:16" ht="15" customHeight="1" x14ac:dyDescent="0.25">
      <c r="A129" s="184"/>
      <c r="B129" s="389"/>
      <c r="C129" s="382"/>
      <c r="D129" s="390"/>
      <c r="E129" s="391"/>
      <c r="F129" s="392"/>
      <c r="G129" s="382"/>
      <c r="H129" s="393"/>
      <c r="I129" s="389"/>
      <c r="J129" s="382"/>
      <c r="K129" s="390"/>
      <c r="L129" s="391"/>
      <c r="M129" s="392"/>
      <c r="N129" s="382"/>
      <c r="O129" s="393"/>
      <c r="P129" s="384"/>
    </row>
    <row r="130" spans="1:16" ht="69" customHeight="1" x14ac:dyDescent="0.25">
      <c r="A130" s="184"/>
      <c r="B130" s="389"/>
      <c r="C130" s="366" t="s">
        <v>323</v>
      </c>
      <c r="D130" s="367" t="s">
        <v>17</v>
      </c>
      <c r="E130" s="368" t="s">
        <v>324</v>
      </c>
      <c r="F130" s="369"/>
      <c r="G130" s="366" t="s">
        <v>38</v>
      </c>
      <c r="H130" s="370">
        <v>50000000</v>
      </c>
      <c r="I130" s="389"/>
      <c r="J130" s="366" t="s">
        <v>323</v>
      </c>
      <c r="K130" s="367" t="s">
        <v>17</v>
      </c>
      <c r="L130" s="368" t="s">
        <v>324</v>
      </c>
      <c r="M130" s="369"/>
      <c r="N130" s="366" t="s">
        <v>38</v>
      </c>
      <c r="O130" s="370">
        <v>50000000</v>
      </c>
      <c r="P130" s="384"/>
    </row>
    <row r="131" spans="1:16" ht="15" customHeight="1" x14ac:dyDescent="0.25">
      <c r="A131" s="184"/>
      <c r="B131" s="381"/>
      <c r="C131" s="382"/>
      <c r="D131" s="390"/>
      <c r="E131" s="391"/>
      <c r="F131" s="392"/>
      <c r="G131" s="382"/>
      <c r="H131" s="393"/>
      <c r="I131" s="381"/>
      <c r="J131" s="382"/>
      <c r="K131" s="390"/>
      <c r="L131" s="391"/>
      <c r="M131" s="392"/>
      <c r="N131" s="382"/>
      <c r="O131" s="393"/>
      <c r="P131" s="384"/>
    </row>
    <row r="132" spans="1:16" ht="45" customHeight="1" x14ac:dyDescent="0.25">
      <c r="A132" s="184"/>
      <c r="B132" s="381"/>
      <c r="C132" s="366" t="s">
        <v>325</v>
      </c>
      <c r="D132" s="367" t="s">
        <v>17</v>
      </c>
      <c r="E132" s="368" t="s">
        <v>326</v>
      </c>
      <c r="F132" s="369"/>
      <c r="G132" s="366" t="s">
        <v>327</v>
      </c>
      <c r="H132" s="370">
        <v>52000000</v>
      </c>
      <c r="I132" s="381"/>
      <c r="J132" s="366" t="s">
        <v>325</v>
      </c>
      <c r="K132" s="367" t="s">
        <v>17</v>
      </c>
      <c r="L132" s="368" t="s">
        <v>326</v>
      </c>
      <c r="M132" s="369"/>
      <c r="N132" s="366" t="s">
        <v>327</v>
      </c>
      <c r="O132" s="370">
        <v>52000000</v>
      </c>
      <c r="P132" s="384"/>
    </row>
    <row r="133" spans="1:16" ht="15" customHeight="1" x14ac:dyDescent="0.25">
      <c r="A133" s="184"/>
      <c r="B133" s="381"/>
      <c r="C133" s="394"/>
      <c r="D133" s="390"/>
      <c r="E133" s="391"/>
      <c r="F133" s="392"/>
      <c r="G133" s="395"/>
      <c r="H133" s="396"/>
      <c r="I133" s="381"/>
      <c r="J133" s="394"/>
      <c r="K133" s="390"/>
      <c r="L133" s="391"/>
      <c r="M133" s="392"/>
      <c r="N133" s="395"/>
      <c r="O133" s="396"/>
      <c r="P133" s="384"/>
    </row>
    <row r="134" spans="1:16" ht="45.75" customHeight="1" x14ac:dyDescent="0.25">
      <c r="A134" s="184"/>
      <c r="B134" s="381"/>
      <c r="C134" s="366" t="s">
        <v>328</v>
      </c>
      <c r="D134" s="367" t="s">
        <v>17</v>
      </c>
      <c r="E134" s="368" t="s">
        <v>408</v>
      </c>
      <c r="F134" s="369"/>
      <c r="G134" s="366" t="s">
        <v>308</v>
      </c>
      <c r="H134" s="370">
        <v>20000000</v>
      </c>
      <c r="I134" s="381"/>
      <c r="J134" s="366" t="s">
        <v>328</v>
      </c>
      <c r="K134" s="367" t="s">
        <v>17</v>
      </c>
      <c r="L134" s="368" t="s">
        <v>408</v>
      </c>
      <c r="M134" s="369"/>
      <c r="N134" s="366" t="s">
        <v>308</v>
      </c>
      <c r="O134" s="370">
        <v>20000000</v>
      </c>
      <c r="P134" s="384"/>
    </row>
    <row r="135" spans="1:16" ht="45" customHeight="1" x14ac:dyDescent="0.25">
      <c r="A135" s="184"/>
      <c r="B135" s="628" t="s">
        <v>232</v>
      </c>
      <c r="C135" s="629"/>
      <c r="D135" s="385"/>
      <c r="E135" s="367"/>
      <c r="F135" s="386"/>
      <c r="G135" s="387"/>
      <c r="H135" s="388">
        <f>H137</f>
        <v>240000000</v>
      </c>
      <c r="I135" s="628" t="s">
        <v>232</v>
      </c>
      <c r="J135" s="629"/>
      <c r="K135" s="385"/>
      <c r="L135" s="367"/>
      <c r="M135" s="386"/>
      <c r="N135" s="387"/>
      <c r="O135" s="388">
        <f>O137</f>
        <v>240000000</v>
      </c>
      <c r="P135" s="384"/>
    </row>
    <row r="136" spans="1:16" ht="15" customHeight="1" x14ac:dyDescent="0.25">
      <c r="A136" s="184"/>
      <c r="B136" s="389"/>
      <c r="C136" s="382"/>
      <c r="D136" s="390"/>
      <c r="E136" s="391"/>
      <c r="F136" s="392"/>
      <c r="G136" s="382"/>
      <c r="H136" s="393"/>
      <c r="I136" s="389"/>
      <c r="J136" s="382"/>
      <c r="K136" s="390"/>
      <c r="L136" s="391"/>
      <c r="M136" s="392"/>
      <c r="N136" s="382"/>
      <c r="O136" s="393"/>
      <c r="P136" s="384"/>
    </row>
    <row r="137" spans="1:16" ht="51" x14ac:dyDescent="0.25">
      <c r="A137" s="186"/>
      <c r="B137" s="389"/>
      <c r="C137" s="366" t="s">
        <v>330</v>
      </c>
      <c r="D137" s="367" t="s">
        <v>17</v>
      </c>
      <c r="E137" s="368" t="s">
        <v>331</v>
      </c>
      <c r="F137" s="369"/>
      <c r="G137" s="366" t="s">
        <v>38</v>
      </c>
      <c r="H137" s="370">
        <v>240000000</v>
      </c>
      <c r="I137" s="389"/>
      <c r="J137" s="366" t="s">
        <v>330</v>
      </c>
      <c r="K137" s="367" t="s">
        <v>17</v>
      </c>
      <c r="L137" s="368" t="s">
        <v>331</v>
      </c>
      <c r="M137" s="369"/>
      <c r="N137" s="366" t="s">
        <v>38</v>
      </c>
      <c r="O137" s="370">
        <v>240000000</v>
      </c>
      <c r="P137" s="365"/>
    </row>
    <row r="138" spans="1:16" ht="38.25" x14ac:dyDescent="0.25">
      <c r="A138" s="186"/>
      <c r="B138" s="389"/>
      <c r="C138" s="366"/>
      <c r="D138" s="367"/>
      <c r="E138" s="368" t="s">
        <v>409</v>
      </c>
      <c r="F138" s="369"/>
      <c r="G138" s="366" t="s">
        <v>410</v>
      </c>
      <c r="H138" s="370"/>
      <c r="I138" s="389"/>
      <c r="J138" s="366"/>
      <c r="K138" s="367"/>
      <c r="L138" s="368" t="s">
        <v>409</v>
      </c>
      <c r="M138" s="369"/>
      <c r="N138" s="366" t="s">
        <v>410</v>
      </c>
      <c r="O138" s="370"/>
      <c r="P138" s="365"/>
    </row>
    <row r="139" spans="1:16" x14ac:dyDescent="0.25">
      <c r="A139" s="186"/>
      <c r="B139" s="397"/>
      <c r="C139" s="362"/>
      <c r="D139" s="363"/>
      <c r="E139" s="363"/>
      <c r="F139" s="383"/>
      <c r="G139" s="362"/>
      <c r="H139" s="364"/>
      <c r="I139" s="397"/>
      <c r="J139" s="362"/>
      <c r="K139" s="363"/>
      <c r="L139" s="363"/>
      <c r="M139" s="383"/>
      <c r="N139" s="362"/>
      <c r="O139" s="364"/>
      <c r="P139" s="365"/>
    </row>
    <row r="140" spans="1:16" ht="41.25" customHeight="1" x14ac:dyDescent="0.25">
      <c r="A140" s="186"/>
      <c r="B140" s="628" t="s">
        <v>212</v>
      </c>
      <c r="C140" s="629"/>
      <c r="D140" s="385"/>
      <c r="E140" s="367"/>
      <c r="F140" s="386"/>
      <c r="G140" s="387"/>
      <c r="H140" s="388">
        <f>SUM(H142:H161)</f>
        <v>1615000000</v>
      </c>
      <c r="I140" s="628" t="s">
        <v>212</v>
      </c>
      <c r="J140" s="629"/>
      <c r="K140" s="385"/>
      <c r="L140" s="367"/>
      <c r="M140" s="386"/>
      <c r="N140" s="387"/>
      <c r="O140" s="388">
        <f>SUM(O142:O161)</f>
        <v>1615000000</v>
      </c>
      <c r="P140" s="365"/>
    </row>
    <row r="141" spans="1:16" x14ac:dyDescent="0.25">
      <c r="A141" s="186"/>
      <c r="B141" s="389"/>
      <c r="C141" s="382"/>
      <c r="D141" s="390"/>
      <c r="E141" s="391"/>
      <c r="F141" s="392"/>
      <c r="G141" s="382"/>
      <c r="H141" s="393"/>
      <c r="I141" s="389"/>
      <c r="J141" s="382"/>
      <c r="K141" s="390"/>
      <c r="L141" s="391"/>
      <c r="M141" s="392"/>
      <c r="N141" s="382"/>
      <c r="O141" s="393"/>
      <c r="P141" s="365"/>
    </row>
    <row r="142" spans="1:16" ht="54.75" customHeight="1" x14ac:dyDescent="0.25">
      <c r="A142" s="188"/>
      <c r="B142" s="389"/>
      <c r="C142" s="366" t="s">
        <v>334</v>
      </c>
      <c r="D142" s="367" t="s">
        <v>17</v>
      </c>
      <c r="E142" s="368" t="s">
        <v>411</v>
      </c>
      <c r="F142" s="369"/>
      <c r="G142" s="366" t="s">
        <v>336</v>
      </c>
      <c r="H142" s="370">
        <v>225000000</v>
      </c>
      <c r="I142" s="389"/>
      <c r="J142" s="366" t="s">
        <v>334</v>
      </c>
      <c r="K142" s="367" t="s">
        <v>17</v>
      </c>
      <c r="L142" s="368" t="s">
        <v>411</v>
      </c>
      <c r="M142" s="369"/>
      <c r="N142" s="366" t="s">
        <v>336</v>
      </c>
      <c r="O142" s="370">
        <v>225000000</v>
      </c>
      <c r="P142" s="365"/>
    </row>
    <row r="143" spans="1:16" ht="65.25" customHeight="1" x14ac:dyDescent="0.25">
      <c r="A143" s="188"/>
      <c r="B143" s="389"/>
      <c r="C143" s="366"/>
      <c r="D143" s="367"/>
      <c r="E143" s="368" t="s">
        <v>412</v>
      </c>
      <c r="F143" s="369"/>
      <c r="G143" s="366" t="s">
        <v>68</v>
      </c>
      <c r="H143" s="370"/>
      <c r="I143" s="389"/>
      <c r="J143" s="366"/>
      <c r="K143" s="367"/>
      <c r="L143" s="368" t="s">
        <v>412</v>
      </c>
      <c r="M143" s="369"/>
      <c r="N143" s="366" t="s">
        <v>68</v>
      </c>
      <c r="O143" s="370"/>
      <c r="P143" s="365"/>
    </row>
    <row r="144" spans="1:16" x14ac:dyDescent="0.25">
      <c r="A144" s="188"/>
      <c r="B144" s="361"/>
      <c r="C144" s="362"/>
      <c r="D144" s="363"/>
      <c r="E144" s="363"/>
      <c r="F144" s="361"/>
      <c r="G144" s="362"/>
      <c r="H144" s="364"/>
      <c r="I144" s="361"/>
      <c r="J144" s="362"/>
      <c r="K144" s="363"/>
      <c r="L144" s="363"/>
      <c r="M144" s="361"/>
      <c r="N144" s="362"/>
      <c r="O144" s="364"/>
      <c r="P144" s="365"/>
    </row>
    <row r="145" spans="1:16" ht="52.5" customHeight="1" x14ac:dyDescent="0.25">
      <c r="A145" s="188"/>
      <c r="B145" s="361"/>
      <c r="C145" s="366" t="s">
        <v>337</v>
      </c>
      <c r="D145" s="367" t="s">
        <v>17</v>
      </c>
      <c r="E145" s="368" t="s">
        <v>218</v>
      </c>
      <c r="F145" s="369"/>
      <c r="G145" s="366" t="s">
        <v>35</v>
      </c>
      <c r="H145" s="370">
        <v>90000000</v>
      </c>
      <c r="I145" s="361"/>
      <c r="J145" s="366" t="s">
        <v>337</v>
      </c>
      <c r="K145" s="367" t="s">
        <v>17</v>
      </c>
      <c r="L145" s="368" t="s">
        <v>218</v>
      </c>
      <c r="M145" s="369"/>
      <c r="N145" s="366" t="s">
        <v>35</v>
      </c>
      <c r="O145" s="370">
        <v>90000000</v>
      </c>
      <c r="P145" s="365"/>
    </row>
    <row r="146" spans="1:16" ht="52.5" customHeight="1" x14ac:dyDescent="0.25">
      <c r="A146" s="188"/>
      <c r="B146" s="361"/>
      <c r="C146" s="366"/>
      <c r="D146" s="367"/>
      <c r="E146" s="368" t="s">
        <v>413</v>
      </c>
      <c r="F146" s="369"/>
      <c r="G146" s="366" t="s">
        <v>338</v>
      </c>
      <c r="H146" s="370"/>
      <c r="I146" s="361"/>
      <c r="J146" s="366"/>
      <c r="K146" s="367"/>
      <c r="L146" s="368" t="s">
        <v>413</v>
      </c>
      <c r="M146" s="369"/>
      <c r="N146" s="366" t="s">
        <v>338</v>
      </c>
      <c r="O146" s="370"/>
      <c r="P146" s="365"/>
    </row>
    <row r="147" spans="1:16" x14ac:dyDescent="0.25">
      <c r="A147" s="188"/>
      <c r="B147" s="361"/>
      <c r="C147" s="362"/>
      <c r="D147" s="363"/>
      <c r="E147" s="363"/>
      <c r="F147" s="361"/>
      <c r="G147" s="362"/>
      <c r="H147" s="364"/>
      <c r="I147" s="361"/>
      <c r="J147" s="362"/>
      <c r="K147" s="363"/>
      <c r="L147" s="363"/>
      <c r="M147" s="361"/>
      <c r="N147" s="362"/>
      <c r="O147" s="364"/>
      <c r="P147" s="365"/>
    </row>
    <row r="148" spans="1:16" ht="38.25" x14ac:dyDescent="0.25">
      <c r="A148" s="188"/>
      <c r="B148" s="361"/>
      <c r="C148" s="366" t="s">
        <v>220</v>
      </c>
      <c r="D148" s="367" t="s">
        <v>17</v>
      </c>
      <c r="E148" s="368" t="s">
        <v>414</v>
      </c>
      <c r="F148" s="369"/>
      <c r="G148" s="366" t="s">
        <v>339</v>
      </c>
      <c r="H148" s="370">
        <v>100000000</v>
      </c>
      <c r="I148" s="361"/>
      <c r="J148" s="366" t="s">
        <v>220</v>
      </c>
      <c r="K148" s="367" t="s">
        <v>17</v>
      </c>
      <c r="L148" s="368" t="s">
        <v>414</v>
      </c>
      <c r="M148" s="369"/>
      <c r="N148" s="366" t="s">
        <v>339</v>
      </c>
      <c r="O148" s="370">
        <v>100000000</v>
      </c>
      <c r="P148" s="365"/>
    </row>
    <row r="149" spans="1:16" x14ac:dyDescent="0.25">
      <c r="A149" s="188"/>
      <c r="B149" s="361"/>
      <c r="C149" s="362"/>
      <c r="D149" s="363"/>
      <c r="E149" s="363"/>
      <c r="F149" s="361"/>
      <c r="G149" s="362"/>
      <c r="H149" s="364"/>
      <c r="I149" s="361"/>
      <c r="J149" s="362"/>
      <c r="K149" s="363"/>
      <c r="L149" s="363"/>
      <c r="M149" s="361"/>
      <c r="N149" s="362"/>
      <c r="O149" s="364"/>
      <c r="P149" s="365"/>
    </row>
    <row r="150" spans="1:16" ht="51" x14ac:dyDescent="0.25">
      <c r="A150" s="188"/>
      <c r="B150" s="361"/>
      <c r="C150" s="366" t="s">
        <v>37</v>
      </c>
      <c r="D150" s="367" t="s">
        <v>17</v>
      </c>
      <c r="E150" s="368" t="s">
        <v>225</v>
      </c>
      <c r="F150" s="369"/>
      <c r="G150" s="366" t="s">
        <v>308</v>
      </c>
      <c r="H150" s="370">
        <v>100000000</v>
      </c>
      <c r="I150" s="361"/>
      <c r="J150" s="366" t="s">
        <v>37</v>
      </c>
      <c r="K150" s="367" t="s">
        <v>17</v>
      </c>
      <c r="L150" s="368" t="s">
        <v>225</v>
      </c>
      <c r="M150" s="369"/>
      <c r="N150" s="366" t="s">
        <v>308</v>
      </c>
      <c r="O150" s="370">
        <v>100000000</v>
      </c>
      <c r="P150" s="365"/>
    </row>
    <row r="151" spans="1:16" ht="15.75" thickBot="1" x14ac:dyDescent="0.3">
      <c r="A151" s="343"/>
      <c r="B151" s="372"/>
      <c r="C151" s="398"/>
      <c r="D151" s="399"/>
      <c r="E151" s="399"/>
      <c r="F151" s="400"/>
      <c r="G151" s="401"/>
      <c r="H151" s="402"/>
      <c r="I151" s="372"/>
      <c r="J151" s="398"/>
      <c r="K151" s="399"/>
      <c r="L151" s="399"/>
      <c r="M151" s="400"/>
      <c r="N151" s="401"/>
      <c r="O151" s="402"/>
      <c r="P151" s="378"/>
    </row>
    <row r="152" spans="1:16" ht="77.25" thickTop="1" x14ac:dyDescent="0.25">
      <c r="A152" s="344"/>
      <c r="B152" s="354"/>
      <c r="C152" s="355" t="s">
        <v>340</v>
      </c>
      <c r="D152" s="356" t="s">
        <v>17</v>
      </c>
      <c r="E152" s="357" t="s">
        <v>415</v>
      </c>
      <c r="F152" s="358"/>
      <c r="G152" s="355" t="s">
        <v>39</v>
      </c>
      <c r="H152" s="359">
        <v>100000000</v>
      </c>
      <c r="I152" s="354"/>
      <c r="J152" s="357" t="s">
        <v>415</v>
      </c>
      <c r="K152" s="356" t="s">
        <v>17</v>
      </c>
      <c r="L152" s="357" t="s">
        <v>341</v>
      </c>
      <c r="M152" s="358"/>
      <c r="N152" s="355" t="s">
        <v>39</v>
      </c>
      <c r="O152" s="359">
        <v>100000000</v>
      </c>
      <c r="P152" s="360"/>
    </row>
    <row r="153" spans="1:16" x14ac:dyDescent="0.25">
      <c r="A153" s="188"/>
      <c r="B153" s="361"/>
      <c r="C153" s="362"/>
      <c r="D153" s="363"/>
      <c r="E153" s="363"/>
      <c r="F153" s="361"/>
      <c r="G153" s="362"/>
      <c r="H153" s="364"/>
      <c r="I153" s="361"/>
      <c r="J153" s="362"/>
      <c r="K153" s="363"/>
      <c r="L153" s="363"/>
      <c r="M153" s="361"/>
      <c r="N153" s="362"/>
      <c r="O153" s="364"/>
      <c r="P153" s="365"/>
    </row>
    <row r="154" spans="1:16" ht="51" x14ac:dyDescent="0.25">
      <c r="A154" s="188"/>
      <c r="B154" s="361"/>
      <c r="C154" s="366" t="s">
        <v>226</v>
      </c>
      <c r="D154" s="367" t="s">
        <v>17</v>
      </c>
      <c r="E154" s="368" t="s">
        <v>227</v>
      </c>
      <c r="F154" s="369"/>
      <c r="G154" s="366" t="s">
        <v>39</v>
      </c>
      <c r="H154" s="370">
        <v>110000000</v>
      </c>
      <c r="I154" s="361"/>
      <c r="J154" s="366" t="s">
        <v>226</v>
      </c>
      <c r="K154" s="367" t="s">
        <v>17</v>
      </c>
      <c r="L154" s="368" t="s">
        <v>227</v>
      </c>
      <c r="M154" s="369"/>
      <c r="N154" s="366" t="s">
        <v>39</v>
      </c>
      <c r="O154" s="370">
        <v>110000000</v>
      </c>
      <c r="P154" s="365"/>
    </row>
    <row r="155" spans="1:16" x14ac:dyDescent="0.25">
      <c r="A155" s="188"/>
      <c r="B155" s="361"/>
      <c r="C155" s="362"/>
      <c r="D155" s="363"/>
      <c r="E155" s="363"/>
      <c r="F155" s="371"/>
      <c r="G155" s="362"/>
      <c r="H155" s="364"/>
      <c r="I155" s="361"/>
      <c r="J155" s="362"/>
      <c r="K155" s="363"/>
      <c r="L155" s="363"/>
      <c r="M155" s="371"/>
      <c r="N155" s="362"/>
      <c r="O155" s="364"/>
      <c r="P155" s="365"/>
    </row>
    <row r="156" spans="1:16" ht="44.25" customHeight="1" x14ac:dyDescent="0.25">
      <c r="A156" s="188"/>
      <c r="B156" s="361"/>
      <c r="C156" s="366" t="s">
        <v>342</v>
      </c>
      <c r="D156" s="367" t="s">
        <v>17</v>
      </c>
      <c r="E156" s="368" t="s">
        <v>416</v>
      </c>
      <c r="F156" s="369"/>
      <c r="G156" s="366" t="s">
        <v>40</v>
      </c>
      <c r="H156" s="370">
        <v>480000000</v>
      </c>
      <c r="I156" s="361"/>
      <c r="J156" s="366" t="s">
        <v>342</v>
      </c>
      <c r="K156" s="367" t="s">
        <v>17</v>
      </c>
      <c r="L156" s="368" t="s">
        <v>416</v>
      </c>
      <c r="M156" s="369"/>
      <c r="N156" s="366" t="s">
        <v>40</v>
      </c>
      <c r="O156" s="370">
        <v>480000000</v>
      </c>
      <c r="P156" s="365"/>
    </row>
    <row r="157" spans="1:16" ht="50.25" customHeight="1" x14ac:dyDescent="0.25">
      <c r="A157" s="188"/>
      <c r="B157" s="361"/>
      <c r="C157" s="366"/>
      <c r="D157" s="367"/>
      <c r="E157" s="368" t="s">
        <v>417</v>
      </c>
      <c r="F157" s="369"/>
      <c r="G157" s="366" t="s">
        <v>68</v>
      </c>
      <c r="H157" s="370"/>
      <c r="I157" s="361"/>
      <c r="J157" s="366"/>
      <c r="K157" s="367"/>
      <c r="L157" s="368" t="s">
        <v>417</v>
      </c>
      <c r="M157" s="369"/>
      <c r="N157" s="366" t="s">
        <v>68</v>
      </c>
      <c r="O157" s="370"/>
      <c r="P157" s="365"/>
    </row>
    <row r="158" spans="1:16" x14ac:dyDescent="0.25">
      <c r="A158" s="188"/>
      <c r="B158" s="361"/>
      <c r="C158" s="362"/>
      <c r="D158" s="363"/>
      <c r="E158" s="363"/>
      <c r="F158" s="361"/>
      <c r="G158" s="362"/>
      <c r="H158" s="364"/>
      <c r="I158" s="361"/>
      <c r="J158" s="362"/>
      <c r="K158" s="363"/>
      <c r="L158" s="363"/>
      <c r="M158" s="361"/>
      <c r="N158" s="362"/>
      <c r="O158" s="364"/>
      <c r="P158" s="365"/>
    </row>
    <row r="159" spans="1:16" ht="38.25" x14ac:dyDescent="0.25">
      <c r="A159" s="188"/>
      <c r="B159" s="361"/>
      <c r="C159" s="366" t="s">
        <v>345</v>
      </c>
      <c r="D159" s="367" t="s">
        <v>17</v>
      </c>
      <c r="E159" s="368" t="s">
        <v>418</v>
      </c>
      <c r="F159" s="369"/>
      <c r="G159" s="366" t="s">
        <v>38</v>
      </c>
      <c r="H159" s="370">
        <v>200000000</v>
      </c>
      <c r="I159" s="361"/>
      <c r="J159" s="366" t="s">
        <v>345</v>
      </c>
      <c r="K159" s="367" t="s">
        <v>17</v>
      </c>
      <c r="L159" s="368" t="s">
        <v>418</v>
      </c>
      <c r="M159" s="369"/>
      <c r="N159" s="366" t="s">
        <v>38</v>
      </c>
      <c r="O159" s="370">
        <v>200000000</v>
      </c>
      <c r="P159" s="365"/>
    </row>
    <row r="160" spans="1:16" x14ac:dyDescent="0.25">
      <c r="A160" s="188"/>
      <c r="B160" s="361"/>
      <c r="C160" s="362"/>
      <c r="D160" s="363"/>
      <c r="E160" s="363"/>
      <c r="F160" s="371"/>
      <c r="G160" s="362"/>
      <c r="H160" s="364"/>
      <c r="I160" s="361"/>
      <c r="J160" s="362"/>
      <c r="K160" s="363"/>
      <c r="L160" s="363"/>
      <c r="M160" s="371"/>
      <c r="N160" s="362"/>
      <c r="O160" s="364"/>
      <c r="P160" s="365"/>
    </row>
    <row r="161" spans="1:16" ht="51.75" thickBot="1" x14ac:dyDescent="0.3">
      <c r="A161" s="343"/>
      <c r="B161" s="372"/>
      <c r="C161" s="373" t="s">
        <v>228</v>
      </c>
      <c r="D161" s="374" t="s">
        <v>17</v>
      </c>
      <c r="E161" s="375" t="s">
        <v>229</v>
      </c>
      <c r="F161" s="376"/>
      <c r="G161" s="373" t="s">
        <v>41</v>
      </c>
      <c r="H161" s="377">
        <v>210000000</v>
      </c>
      <c r="I161" s="372"/>
      <c r="J161" s="373" t="s">
        <v>228</v>
      </c>
      <c r="K161" s="374" t="s">
        <v>17</v>
      </c>
      <c r="L161" s="375" t="s">
        <v>229</v>
      </c>
      <c r="M161" s="376"/>
      <c r="N161" s="373" t="s">
        <v>41</v>
      </c>
      <c r="O161" s="377">
        <v>210000000</v>
      </c>
      <c r="P161" s="378"/>
    </row>
    <row r="162" spans="1:16" ht="16.5" thickTop="1" thickBot="1" x14ac:dyDescent="0.3">
      <c r="A162" s="345"/>
      <c r="B162" s="346"/>
      <c r="C162" s="347"/>
      <c r="D162" s="348"/>
      <c r="E162" s="348"/>
      <c r="F162" s="346"/>
      <c r="G162" s="347"/>
      <c r="H162" s="353">
        <f>H140+H135+H128+H102+H76+H68+H64+H36+H12+H60</f>
        <v>5471000000</v>
      </c>
      <c r="I162" s="346"/>
      <c r="J162" s="349"/>
      <c r="K162" s="350"/>
      <c r="L162" s="350"/>
      <c r="M162" s="351"/>
      <c r="N162" s="349"/>
      <c r="O162" s="353">
        <f>O140+O135+O128+O102+O76+O68+O64+O36+O12+O60</f>
        <v>5471000000</v>
      </c>
      <c r="P162" s="352"/>
    </row>
    <row r="163" spans="1:16" ht="15.75" thickTop="1" x14ac:dyDescent="0.25">
      <c r="H163" s="190"/>
      <c r="J163" s="136"/>
      <c r="K163" s="136"/>
      <c r="L163" s="136"/>
      <c r="M163" s="136"/>
      <c r="N163" s="136"/>
      <c r="O163" s="189"/>
    </row>
    <row r="164" spans="1:16" x14ac:dyDescent="0.25">
      <c r="L164" s="624"/>
      <c r="M164" s="624"/>
      <c r="N164" s="624"/>
    </row>
    <row r="165" spans="1:16" x14ac:dyDescent="0.25">
      <c r="L165" s="624"/>
      <c r="M165" s="624"/>
      <c r="N165" s="624"/>
    </row>
    <row r="166" spans="1:16" x14ac:dyDescent="0.25">
      <c r="L166" s="624"/>
      <c r="M166" s="624"/>
      <c r="N166" s="624"/>
    </row>
    <row r="167" spans="1:16" x14ac:dyDescent="0.25">
      <c r="F167"/>
      <c r="L167" s="149"/>
      <c r="M167" s="149"/>
      <c r="N167" s="149"/>
    </row>
    <row r="168" spans="1:16" x14ac:dyDescent="0.25">
      <c r="F168"/>
      <c r="L168" s="624"/>
      <c r="M168" s="624"/>
      <c r="N168" s="624"/>
    </row>
    <row r="169" spans="1:16" x14ac:dyDescent="0.25">
      <c r="F169"/>
      <c r="L169" s="624"/>
      <c r="M169" s="624"/>
      <c r="N169" s="624"/>
    </row>
    <row r="170" spans="1:16" x14ac:dyDescent="0.25">
      <c r="F170"/>
      <c r="L170" s="625"/>
      <c r="M170" s="625"/>
      <c r="N170" s="625"/>
    </row>
    <row r="171" spans="1:16" x14ac:dyDescent="0.25">
      <c r="A171" s="3"/>
      <c r="B171" s="3"/>
      <c r="C171" s="3"/>
      <c r="D171" s="3"/>
      <c r="E171" s="3"/>
      <c r="G171" s="3"/>
      <c r="H171" s="3"/>
      <c r="I171" s="3"/>
      <c r="J171" s="3"/>
      <c r="K171" s="3"/>
      <c r="L171" s="623"/>
      <c r="M171" s="623"/>
      <c r="N171" s="623"/>
      <c r="O171" s="3"/>
      <c r="P171" s="3"/>
    </row>
    <row r="172" spans="1:16" x14ac:dyDescent="0.25">
      <c r="A172" s="3"/>
      <c r="B172" s="3"/>
      <c r="C172" s="3"/>
      <c r="D172" s="3"/>
      <c r="E172" s="3"/>
      <c r="G172" s="3"/>
      <c r="H172" s="3"/>
      <c r="I172" s="3"/>
      <c r="J172" s="3"/>
      <c r="K172" s="3"/>
      <c r="L172" s="3"/>
      <c r="N172" s="3"/>
      <c r="O172" s="3"/>
      <c r="P172" s="3"/>
    </row>
  </sheetData>
  <mergeCells count="41">
    <mergeCell ref="B128:C128"/>
    <mergeCell ref="I128:J128"/>
    <mergeCell ref="B135:C135"/>
    <mergeCell ref="I135:J135"/>
    <mergeCell ref="B140:C140"/>
    <mergeCell ref="I140:J140"/>
    <mergeCell ref="B68:C68"/>
    <mergeCell ref="I68:J68"/>
    <mergeCell ref="B76:C76"/>
    <mergeCell ref="I76:J76"/>
    <mergeCell ref="B102:C102"/>
    <mergeCell ref="I102:J102"/>
    <mergeCell ref="B36:C36"/>
    <mergeCell ref="I36:J36"/>
    <mergeCell ref="B60:C60"/>
    <mergeCell ref="I60:J60"/>
    <mergeCell ref="B64:C64"/>
    <mergeCell ref="I64:J64"/>
    <mergeCell ref="L171:N171"/>
    <mergeCell ref="L164:N164"/>
    <mergeCell ref="L165:N165"/>
    <mergeCell ref="L166:N166"/>
    <mergeCell ref="L168:N168"/>
    <mergeCell ref="L169:N169"/>
    <mergeCell ref="L170:N170"/>
    <mergeCell ref="B10:C10"/>
    <mergeCell ref="F10:G10"/>
    <mergeCell ref="I10:J10"/>
    <mergeCell ref="M10:N10"/>
    <mergeCell ref="A2:P2"/>
    <mergeCell ref="A3:P3"/>
    <mergeCell ref="A4:P4"/>
    <mergeCell ref="A6:N6"/>
    <mergeCell ref="A8:A9"/>
    <mergeCell ref="B8:H8"/>
    <mergeCell ref="I8:O8"/>
    <mergeCell ref="P8:P9"/>
    <mergeCell ref="B9:C9"/>
    <mergeCell ref="F9:G9"/>
    <mergeCell ref="I9:J9"/>
    <mergeCell ref="M9:N9"/>
  </mergeCells>
  <pageMargins left="0.78740157480314965" right="0.39370078740157483" top="0.74803149606299213" bottom="0.74803149606299213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opLeftCell="A12" workbookViewId="0">
      <selection activeCell="E33" sqref="E33"/>
    </sheetView>
  </sheetViews>
  <sheetFormatPr defaultRowHeight="15" x14ac:dyDescent="0.25"/>
  <cols>
    <col min="1" max="1" width="5.28515625" customWidth="1"/>
    <col min="2" max="2" width="1.28515625" customWidth="1"/>
    <col min="3" max="3" width="37.7109375" customWidth="1"/>
    <col min="4" max="4" width="17.85546875" customWidth="1"/>
    <col min="5" max="5" width="26.5703125" customWidth="1"/>
    <col min="6" max="6" width="1.85546875" style="3" customWidth="1"/>
    <col min="7" max="7" width="26.28515625" customWidth="1"/>
    <col min="8" max="8" width="21.28515625" customWidth="1"/>
  </cols>
  <sheetData>
    <row r="2" spans="1:9" ht="15.75" x14ac:dyDescent="0.3">
      <c r="A2" s="631" t="s">
        <v>352</v>
      </c>
      <c r="B2" s="631"/>
      <c r="C2" s="631"/>
      <c r="D2" s="631"/>
      <c r="E2" s="631"/>
      <c r="F2" s="631"/>
      <c r="G2" s="631"/>
      <c r="H2" s="631"/>
      <c r="I2" s="631"/>
    </row>
    <row r="3" spans="1:9" ht="15.75" x14ac:dyDescent="0.3">
      <c r="A3" s="631" t="s">
        <v>353</v>
      </c>
      <c r="B3" s="631"/>
      <c r="C3" s="631"/>
      <c r="D3" s="631"/>
      <c r="E3" s="631"/>
      <c r="F3" s="631"/>
      <c r="G3" s="631"/>
      <c r="H3" s="631"/>
      <c r="I3" s="631"/>
    </row>
    <row r="4" spans="1:9" ht="15.75" x14ac:dyDescent="0.3">
      <c r="A4" s="631" t="s">
        <v>3</v>
      </c>
      <c r="B4" s="631"/>
      <c r="C4" s="631"/>
      <c r="D4" s="631"/>
      <c r="E4" s="631"/>
      <c r="F4" s="631"/>
      <c r="G4" s="631"/>
      <c r="H4" s="631"/>
      <c r="I4" s="631"/>
    </row>
    <row r="5" spans="1:9" ht="15.75" x14ac:dyDescent="0.3">
      <c r="A5" s="5"/>
      <c r="B5" s="5"/>
      <c r="C5" s="5"/>
      <c r="D5" s="5"/>
      <c r="E5" s="5"/>
      <c r="F5" s="6"/>
      <c r="G5" s="5"/>
      <c r="H5" s="5"/>
    </row>
    <row r="6" spans="1:9" ht="15.75" x14ac:dyDescent="0.3">
      <c r="A6" s="630" t="s">
        <v>4</v>
      </c>
      <c r="B6" s="630"/>
      <c r="C6" s="630"/>
      <c r="D6" s="630"/>
      <c r="E6" s="630"/>
      <c r="F6" s="630"/>
      <c r="G6" s="630"/>
      <c r="H6" s="630"/>
    </row>
    <row r="7" spans="1:9" ht="16.5" thickBot="1" x14ac:dyDescent="0.35">
      <c r="A7" s="1"/>
      <c r="B7" s="1"/>
      <c r="C7" s="1"/>
      <c r="D7" s="1"/>
      <c r="E7" s="1"/>
      <c r="F7" s="7"/>
      <c r="G7" s="1"/>
      <c r="H7" s="1"/>
    </row>
    <row r="8" spans="1:9" ht="31.5" customHeight="1" thickBot="1" x14ac:dyDescent="0.3">
      <c r="A8" s="8" t="s">
        <v>18</v>
      </c>
      <c r="B8" s="632" t="s">
        <v>19</v>
      </c>
      <c r="C8" s="633"/>
      <c r="D8" s="9" t="s">
        <v>20</v>
      </c>
      <c r="E8" s="9" t="s">
        <v>21</v>
      </c>
      <c r="F8" s="634" t="s">
        <v>28</v>
      </c>
      <c r="G8" s="634"/>
      <c r="H8" s="9" t="s">
        <v>29</v>
      </c>
    </row>
    <row r="9" spans="1:9" ht="16.5" thickBot="1" x14ac:dyDescent="0.35">
      <c r="A9" s="41">
        <v>1</v>
      </c>
      <c r="B9" s="635">
        <v>2</v>
      </c>
      <c r="C9" s="635"/>
      <c r="D9" s="41">
        <v>3</v>
      </c>
      <c r="E9" s="41">
        <v>4</v>
      </c>
      <c r="F9" s="10"/>
      <c r="G9" s="42">
        <v>5</v>
      </c>
      <c r="H9" s="41">
        <v>6</v>
      </c>
    </row>
    <row r="10" spans="1:9" x14ac:dyDescent="0.25">
      <c r="A10" s="35"/>
      <c r="B10" s="11"/>
      <c r="C10" s="12"/>
      <c r="D10" s="13"/>
      <c r="E10" s="14"/>
      <c r="F10" s="15"/>
      <c r="G10" s="12"/>
      <c r="H10" s="4"/>
    </row>
    <row r="11" spans="1:9" ht="15" customHeight="1" x14ac:dyDescent="0.3">
      <c r="A11" s="39" t="s">
        <v>25</v>
      </c>
      <c r="B11" s="34"/>
      <c r="C11" s="40" t="s">
        <v>42</v>
      </c>
      <c r="D11" s="44" t="s">
        <v>25</v>
      </c>
      <c r="E11" s="45" t="s">
        <v>25</v>
      </c>
      <c r="F11" s="45" t="s">
        <v>25</v>
      </c>
      <c r="G11" s="46" t="s">
        <v>25</v>
      </c>
      <c r="H11" s="47" t="s">
        <v>25</v>
      </c>
    </row>
    <row r="12" spans="1:9" ht="15" customHeight="1" x14ac:dyDescent="0.3">
      <c r="A12" s="36"/>
      <c r="B12" s="18"/>
      <c r="C12" s="19" t="s">
        <v>43</v>
      </c>
      <c r="D12" s="20"/>
      <c r="E12" s="16"/>
      <c r="F12" s="16"/>
      <c r="G12" s="21"/>
      <c r="H12" s="17"/>
    </row>
    <row r="13" spans="1:9" ht="15.75" x14ac:dyDescent="0.3">
      <c r="A13" s="37"/>
      <c r="B13" s="22"/>
      <c r="C13" s="43" t="s">
        <v>354</v>
      </c>
      <c r="D13" s="24"/>
      <c r="E13" s="25"/>
      <c r="F13" s="26"/>
      <c r="G13" s="23"/>
      <c r="H13" s="27"/>
    </row>
    <row r="14" spans="1:9" ht="15.75" x14ac:dyDescent="0.3">
      <c r="A14" s="37"/>
      <c r="B14" s="22"/>
      <c r="C14" s="23"/>
      <c r="D14" s="24"/>
      <c r="E14" s="25"/>
      <c r="F14" s="25"/>
      <c r="G14" s="23"/>
      <c r="H14" s="17"/>
    </row>
    <row r="15" spans="1:9" ht="15.75" x14ac:dyDescent="0.3">
      <c r="A15" s="37"/>
      <c r="B15" s="22"/>
      <c r="C15" s="23"/>
      <c r="D15" s="24"/>
      <c r="E15" s="25"/>
      <c r="F15" s="25"/>
      <c r="G15" s="23"/>
      <c r="H15" s="17"/>
    </row>
    <row r="16" spans="1:9" ht="15.75" x14ac:dyDescent="0.3">
      <c r="A16" s="37"/>
      <c r="B16" s="22"/>
      <c r="C16" s="23"/>
      <c r="D16" s="24"/>
      <c r="E16" s="25"/>
      <c r="F16" s="25"/>
      <c r="G16" s="23"/>
      <c r="H16" s="17"/>
    </row>
    <row r="17" spans="1:8" ht="15.75" x14ac:dyDescent="0.3">
      <c r="A17" s="37"/>
      <c r="B17" s="22"/>
      <c r="C17" s="23"/>
      <c r="D17" s="24"/>
      <c r="E17" s="25"/>
      <c r="F17" s="25"/>
      <c r="G17" s="23"/>
      <c r="H17" s="17"/>
    </row>
    <row r="18" spans="1:8" s="3" customFormat="1" ht="15.75" x14ac:dyDescent="0.3">
      <c r="A18" s="37"/>
      <c r="B18" s="22"/>
      <c r="C18" s="23"/>
      <c r="D18" s="24"/>
      <c r="E18" s="25"/>
      <c r="F18" s="26"/>
      <c r="G18" s="23"/>
      <c r="H18" s="27"/>
    </row>
    <row r="19" spans="1:8" ht="15.75" x14ac:dyDescent="0.3">
      <c r="A19" s="37"/>
      <c r="B19" s="22"/>
      <c r="C19" s="23"/>
      <c r="D19" s="24"/>
      <c r="E19" s="25"/>
      <c r="F19" s="25"/>
      <c r="G19" s="23"/>
      <c r="H19" s="17"/>
    </row>
    <row r="20" spans="1:8" ht="15.75" x14ac:dyDescent="0.3">
      <c r="A20" s="37"/>
      <c r="B20" s="22"/>
      <c r="C20" s="23"/>
      <c r="D20" s="24"/>
      <c r="E20" s="25"/>
      <c r="F20" s="25"/>
      <c r="G20" s="23"/>
      <c r="H20" s="17"/>
    </row>
    <row r="21" spans="1:8" ht="15.75" x14ac:dyDescent="0.3">
      <c r="A21" s="37"/>
      <c r="B21" s="22"/>
      <c r="C21" s="23"/>
      <c r="D21" s="24"/>
      <c r="E21" s="25"/>
      <c r="F21" s="25"/>
      <c r="G21" s="23"/>
      <c r="H21" s="28"/>
    </row>
    <row r="22" spans="1:8" ht="16.5" thickBot="1" x14ac:dyDescent="0.35">
      <c r="A22" s="38"/>
      <c r="B22" s="29"/>
      <c r="C22" s="30"/>
      <c r="D22" s="29"/>
      <c r="E22" s="31"/>
      <c r="F22" s="31"/>
      <c r="G22" s="32"/>
      <c r="H22" s="33"/>
    </row>
    <row r="23" spans="1:8" ht="15.75" thickTop="1" x14ac:dyDescent="0.25"/>
    <row r="24" spans="1:8" x14ac:dyDescent="0.25">
      <c r="E24" s="625" t="s">
        <v>369</v>
      </c>
      <c r="F24" s="625"/>
      <c r="G24" s="625"/>
      <c r="H24" s="625"/>
    </row>
    <row r="25" spans="1:8" x14ac:dyDescent="0.25">
      <c r="E25" s="624" t="s">
        <v>46</v>
      </c>
      <c r="F25" s="624"/>
      <c r="G25" s="624"/>
      <c r="H25" s="624"/>
    </row>
    <row r="26" spans="1:8" x14ac:dyDescent="0.25">
      <c r="E26" s="624" t="s">
        <v>47</v>
      </c>
      <c r="F26" s="624"/>
      <c r="G26" s="624"/>
      <c r="H26" s="624"/>
    </row>
    <row r="27" spans="1:8" x14ac:dyDescent="0.25">
      <c r="E27" s="624" t="s">
        <v>3</v>
      </c>
      <c r="F27" s="624"/>
      <c r="G27" s="624"/>
      <c r="H27" s="624"/>
    </row>
    <row r="28" spans="1:8" x14ac:dyDescent="0.25">
      <c r="E28" s="624"/>
      <c r="F28" s="624"/>
      <c r="G28" s="624"/>
    </row>
    <row r="29" spans="1:8" x14ac:dyDescent="0.25">
      <c r="E29" s="125"/>
      <c r="F29" s="125"/>
      <c r="G29" s="125"/>
    </row>
    <row r="30" spans="1:8" x14ac:dyDescent="0.25">
      <c r="E30" s="624"/>
      <c r="F30" s="624"/>
      <c r="G30" s="624"/>
    </row>
    <row r="31" spans="1:8" x14ac:dyDescent="0.25">
      <c r="E31" s="624" t="s">
        <v>82</v>
      </c>
      <c r="F31" s="624"/>
      <c r="G31" s="624"/>
      <c r="H31" s="624"/>
    </row>
    <row r="32" spans="1:8" x14ac:dyDescent="0.25">
      <c r="E32" s="625" t="s">
        <v>370</v>
      </c>
      <c r="F32" s="625"/>
      <c r="G32" s="625"/>
      <c r="H32" s="625"/>
    </row>
  </sheetData>
  <mergeCells count="15">
    <mergeCell ref="E32:H32"/>
    <mergeCell ref="B8:C8"/>
    <mergeCell ref="F8:G8"/>
    <mergeCell ref="B9:C9"/>
    <mergeCell ref="E30:G30"/>
    <mergeCell ref="E28:G28"/>
    <mergeCell ref="E25:H25"/>
    <mergeCell ref="E24:H24"/>
    <mergeCell ref="E26:H26"/>
    <mergeCell ref="E27:H27"/>
    <mergeCell ref="A6:H6"/>
    <mergeCell ref="A2:I2"/>
    <mergeCell ref="A3:I3"/>
    <mergeCell ref="A4:I4"/>
    <mergeCell ref="E31:H31"/>
  </mergeCells>
  <pageMargins left="1.03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topLeftCell="C1" workbookViewId="0">
      <selection activeCell="S163" sqref="S163"/>
    </sheetView>
  </sheetViews>
  <sheetFormatPr defaultRowHeight="15" x14ac:dyDescent="0.2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1.8554687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14.28515625" bestFit="1" customWidth="1"/>
  </cols>
  <sheetData>
    <row r="1" spans="1:22" x14ac:dyDescent="0.25">
      <c r="A1" s="614" t="s">
        <v>355</v>
      </c>
      <c r="B1" s="614"/>
      <c r="C1" s="614"/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614"/>
      <c r="S1" s="614"/>
    </row>
    <row r="2" spans="1:22" x14ac:dyDescent="0.25">
      <c r="A2" s="614" t="s">
        <v>356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4"/>
      <c r="Q2" s="614"/>
      <c r="R2" s="614"/>
      <c r="S2" s="614"/>
    </row>
    <row r="3" spans="1:22" x14ac:dyDescent="0.25">
      <c r="A3" s="614" t="s">
        <v>357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  <c r="L3" s="614"/>
      <c r="M3" s="614"/>
      <c r="N3" s="614"/>
      <c r="O3" s="614"/>
      <c r="P3" s="614"/>
      <c r="Q3" s="614"/>
      <c r="R3" s="614"/>
      <c r="S3" s="614"/>
    </row>
    <row r="4" spans="1:22" x14ac:dyDescent="0.25">
      <c r="A4" s="614" t="s">
        <v>3</v>
      </c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</row>
    <row r="5" spans="1:22" x14ac:dyDescent="0.25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48"/>
      <c r="M5" s="179"/>
      <c r="N5" s="179"/>
      <c r="O5" s="179"/>
      <c r="P5" s="179"/>
      <c r="Q5" s="148"/>
      <c r="R5" s="179"/>
      <c r="S5" s="130"/>
    </row>
    <row r="6" spans="1:22" x14ac:dyDescent="0.25">
      <c r="A6" s="615" t="s">
        <v>4</v>
      </c>
      <c r="B6" s="615"/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  <c r="P6" s="615"/>
      <c r="Q6" s="615"/>
      <c r="R6" s="615"/>
      <c r="S6" s="130"/>
    </row>
    <row r="7" spans="1:22" ht="15.75" thickBot="1" x14ac:dyDescent="0.3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1"/>
      <c r="M7" s="180"/>
      <c r="N7" s="180"/>
      <c r="O7" s="180"/>
      <c r="P7" s="180"/>
      <c r="Q7" s="181"/>
      <c r="R7" s="180"/>
      <c r="S7" s="130"/>
    </row>
    <row r="8" spans="1:22" ht="39" customHeight="1" thickBot="1" x14ac:dyDescent="0.35">
      <c r="A8" s="636" t="s">
        <v>0</v>
      </c>
      <c r="B8" s="637"/>
      <c r="C8" s="637"/>
      <c r="D8" s="637"/>
      <c r="E8" s="637"/>
      <c r="F8" s="637"/>
      <c r="G8" s="640"/>
      <c r="H8" s="636" t="s">
        <v>78</v>
      </c>
      <c r="I8" s="637"/>
      <c r="J8" s="636" t="s">
        <v>358</v>
      </c>
      <c r="K8" s="621" t="s">
        <v>359</v>
      </c>
      <c r="L8" s="643"/>
      <c r="M8" s="643"/>
      <c r="N8" s="643"/>
      <c r="O8" s="622"/>
      <c r="P8" s="618" t="s">
        <v>24</v>
      </c>
      <c r="Q8" s="621" t="s">
        <v>363</v>
      </c>
      <c r="R8" s="643"/>
      <c r="S8" s="622"/>
      <c r="T8" s="1"/>
      <c r="U8" s="1"/>
      <c r="V8" s="1"/>
    </row>
    <row r="9" spans="1:22" ht="46.5" customHeight="1" thickBot="1" x14ac:dyDescent="0.3">
      <c r="A9" s="638"/>
      <c r="B9" s="639"/>
      <c r="C9" s="639"/>
      <c r="D9" s="639"/>
      <c r="E9" s="639"/>
      <c r="F9" s="639"/>
      <c r="G9" s="641"/>
      <c r="H9" s="638"/>
      <c r="I9" s="639"/>
      <c r="J9" s="638"/>
      <c r="K9" s="465" t="s">
        <v>20</v>
      </c>
      <c r="L9" s="619" t="s">
        <v>360</v>
      </c>
      <c r="M9" s="619"/>
      <c r="N9" s="337" t="s">
        <v>361</v>
      </c>
      <c r="O9" s="337" t="s">
        <v>26</v>
      </c>
      <c r="P9" s="619"/>
      <c r="Q9" s="621" t="s">
        <v>360</v>
      </c>
      <c r="R9" s="622"/>
      <c r="S9" s="338" t="s">
        <v>362</v>
      </c>
    </row>
    <row r="10" spans="1:22" ht="15.75" thickBot="1" x14ac:dyDescent="0.3">
      <c r="A10" s="612">
        <v>1</v>
      </c>
      <c r="B10" s="642"/>
      <c r="C10" s="642"/>
      <c r="D10" s="642"/>
      <c r="E10" s="642"/>
      <c r="F10" s="642"/>
      <c r="G10" s="613"/>
      <c r="H10" s="611">
        <v>2</v>
      </c>
      <c r="I10" s="611"/>
      <c r="J10" s="335">
        <v>4</v>
      </c>
      <c r="K10" s="336"/>
      <c r="L10" s="612">
        <v>5</v>
      </c>
      <c r="M10" s="613"/>
      <c r="N10" s="335">
        <v>6</v>
      </c>
      <c r="O10" s="335"/>
      <c r="P10" s="335">
        <v>8</v>
      </c>
      <c r="Q10" s="612">
        <v>10</v>
      </c>
      <c r="R10" s="613"/>
      <c r="S10" s="183"/>
    </row>
    <row r="11" spans="1:22" x14ac:dyDescent="0.25">
      <c r="A11" s="483"/>
      <c r="B11" s="484"/>
      <c r="C11" s="484"/>
      <c r="D11" s="484"/>
      <c r="E11" s="484"/>
      <c r="F11" s="484"/>
      <c r="G11" s="485"/>
      <c r="H11" s="433"/>
      <c r="I11" s="434"/>
      <c r="J11" s="433"/>
      <c r="K11" s="433"/>
      <c r="L11" s="433"/>
      <c r="M11" s="434"/>
      <c r="N11" s="436"/>
      <c r="O11" s="466"/>
      <c r="P11" s="437"/>
      <c r="Q11" s="433"/>
      <c r="R11" s="434"/>
      <c r="S11" s="434"/>
    </row>
    <row r="12" spans="1:22" ht="15" customHeight="1" x14ac:dyDescent="0.25">
      <c r="A12" s="486"/>
      <c r="B12" s="487"/>
      <c r="C12" s="487"/>
      <c r="D12" s="487"/>
      <c r="E12" s="487"/>
      <c r="F12" s="487"/>
      <c r="G12" s="488"/>
      <c r="H12" s="439" t="s">
        <v>94</v>
      </c>
      <c r="I12" s="439"/>
      <c r="J12" s="440"/>
      <c r="K12" s="441"/>
      <c r="L12" s="441"/>
      <c r="M12" s="442"/>
      <c r="N12" s="443">
        <f>SUM(N14:N32)</f>
        <v>1052000000</v>
      </c>
      <c r="O12" s="443"/>
      <c r="P12" s="439"/>
      <c r="Q12" s="441"/>
      <c r="R12" s="442"/>
      <c r="S12" s="443">
        <f>SUM(S14:S32)</f>
        <v>1104770000</v>
      </c>
    </row>
    <row r="13" spans="1:22" ht="15" customHeight="1" x14ac:dyDescent="0.25">
      <c r="A13" s="486"/>
      <c r="B13" s="487"/>
      <c r="C13" s="487"/>
      <c r="D13" s="487"/>
      <c r="E13" s="487"/>
      <c r="F13" s="487"/>
      <c r="G13" s="488"/>
      <c r="H13" s="444" t="s">
        <v>63</v>
      </c>
      <c r="I13" s="444"/>
      <c r="J13" s="440"/>
      <c r="K13" s="441"/>
      <c r="L13" s="441"/>
      <c r="M13" s="395"/>
      <c r="N13" s="443"/>
      <c r="O13" s="443"/>
      <c r="P13" s="444"/>
      <c r="Q13" s="441"/>
      <c r="R13" s="395"/>
      <c r="S13" s="443"/>
    </row>
    <row r="14" spans="1:22" ht="25.5" customHeight="1" x14ac:dyDescent="0.25">
      <c r="A14" s="489"/>
      <c r="B14" s="490"/>
      <c r="C14" s="490"/>
      <c r="D14" s="490"/>
      <c r="E14" s="490"/>
      <c r="F14" s="490"/>
      <c r="G14" s="491"/>
      <c r="H14" s="389"/>
      <c r="I14" s="387" t="s">
        <v>60</v>
      </c>
      <c r="J14" s="447" t="s">
        <v>93</v>
      </c>
      <c r="K14" s="367" t="s">
        <v>61</v>
      </c>
      <c r="L14" s="369"/>
      <c r="M14" s="387" t="s">
        <v>62</v>
      </c>
      <c r="N14" s="412">
        <v>14000000</v>
      </c>
      <c r="O14" s="470" t="s">
        <v>27</v>
      </c>
      <c r="P14" s="367"/>
      <c r="Q14" s="369"/>
      <c r="R14" s="387" t="s">
        <v>62</v>
      </c>
      <c r="S14" s="412">
        <v>14000000</v>
      </c>
    </row>
    <row r="15" spans="1:22" ht="15" customHeight="1" x14ac:dyDescent="0.25">
      <c r="A15" s="489"/>
      <c r="B15" s="490"/>
      <c r="C15" s="490"/>
      <c r="D15" s="490"/>
      <c r="E15" s="490"/>
      <c r="F15" s="490"/>
      <c r="G15" s="491"/>
      <c r="H15" s="389"/>
      <c r="I15" s="382"/>
      <c r="J15" s="413"/>
      <c r="K15" s="391"/>
      <c r="L15" s="414"/>
      <c r="M15" s="382"/>
      <c r="N15" s="415"/>
      <c r="O15" s="467"/>
      <c r="P15" s="391"/>
      <c r="Q15" s="414"/>
      <c r="R15" s="382"/>
      <c r="S15" s="415"/>
    </row>
    <row r="16" spans="1:22" ht="45" customHeight="1" x14ac:dyDescent="0.25">
      <c r="A16" s="489"/>
      <c r="B16" s="490"/>
      <c r="C16" s="490"/>
      <c r="D16" s="490"/>
      <c r="E16" s="490"/>
      <c r="F16" s="490"/>
      <c r="G16" s="491"/>
      <c r="H16" s="389"/>
      <c r="I16" s="366" t="s">
        <v>253</v>
      </c>
      <c r="J16" s="368" t="s">
        <v>111</v>
      </c>
      <c r="K16" s="367" t="s">
        <v>61</v>
      </c>
      <c r="L16" s="414"/>
      <c r="M16" s="387" t="s">
        <v>62</v>
      </c>
      <c r="N16" s="412">
        <v>100000000</v>
      </c>
      <c r="O16" s="470" t="s">
        <v>27</v>
      </c>
      <c r="P16" s="367"/>
      <c r="Q16" s="414"/>
      <c r="R16" s="387" t="s">
        <v>62</v>
      </c>
      <c r="S16" s="412">
        <v>127000000</v>
      </c>
    </row>
    <row r="17" spans="1:19" ht="15" customHeight="1" x14ac:dyDescent="0.25">
      <c r="A17" s="489"/>
      <c r="B17" s="490"/>
      <c r="C17" s="490"/>
      <c r="D17" s="490"/>
      <c r="E17" s="490"/>
      <c r="F17" s="490"/>
      <c r="G17" s="491"/>
      <c r="H17" s="389"/>
      <c r="I17" s="382"/>
      <c r="J17" s="413"/>
      <c r="K17" s="391"/>
      <c r="L17" s="414"/>
      <c r="M17" s="382"/>
      <c r="N17" s="415"/>
      <c r="O17" s="469"/>
      <c r="P17" s="391"/>
      <c r="Q17" s="414"/>
      <c r="R17" s="382"/>
      <c r="S17" s="415"/>
    </row>
    <row r="18" spans="1:19" ht="40.5" customHeight="1" x14ac:dyDescent="0.25">
      <c r="A18" s="489"/>
      <c r="B18" s="490"/>
      <c r="C18" s="490"/>
      <c r="D18" s="490"/>
      <c r="E18" s="490"/>
      <c r="F18" s="490"/>
      <c r="G18" s="491"/>
      <c r="H18" s="389"/>
      <c r="I18" s="366" t="s">
        <v>254</v>
      </c>
      <c r="J18" s="368" t="s">
        <v>255</v>
      </c>
      <c r="K18" s="367" t="s">
        <v>61</v>
      </c>
      <c r="L18" s="414"/>
      <c r="M18" s="387" t="s">
        <v>62</v>
      </c>
      <c r="N18" s="412">
        <v>390000000</v>
      </c>
      <c r="O18" s="470" t="s">
        <v>27</v>
      </c>
      <c r="P18" s="367"/>
      <c r="Q18" s="414"/>
      <c r="R18" s="387" t="s">
        <v>62</v>
      </c>
      <c r="S18" s="412">
        <v>395770000</v>
      </c>
    </row>
    <row r="19" spans="1:19" ht="10.5" customHeight="1" x14ac:dyDescent="0.25">
      <c r="A19" s="489"/>
      <c r="B19" s="490"/>
      <c r="C19" s="490"/>
      <c r="D19" s="490"/>
      <c r="E19" s="490"/>
      <c r="F19" s="490"/>
      <c r="G19" s="491"/>
      <c r="H19" s="389"/>
      <c r="I19" s="382"/>
      <c r="J19" s="413"/>
      <c r="K19" s="391"/>
      <c r="L19" s="414"/>
      <c r="M19" s="382"/>
      <c r="N19" s="415"/>
      <c r="O19" s="469"/>
      <c r="P19" s="391"/>
      <c r="Q19" s="414"/>
      <c r="R19" s="382"/>
      <c r="S19" s="415"/>
    </row>
    <row r="20" spans="1:19" ht="30.75" customHeight="1" x14ac:dyDescent="0.25">
      <c r="A20" s="489"/>
      <c r="B20" s="490"/>
      <c r="C20" s="490"/>
      <c r="D20" s="490"/>
      <c r="E20" s="490"/>
      <c r="F20" s="490"/>
      <c r="G20" s="491"/>
      <c r="H20" s="389"/>
      <c r="I20" s="366" t="s">
        <v>64</v>
      </c>
      <c r="J20" s="368" t="s">
        <v>256</v>
      </c>
      <c r="K20" s="445" t="s">
        <v>61</v>
      </c>
      <c r="L20" s="446"/>
      <c r="M20" s="366" t="s">
        <v>62</v>
      </c>
      <c r="N20" s="370">
        <v>40000000</v>
      </c>
      <c r="O20" s="471" t="s">
        <v>27</v>
      </c>
      <c r="P20" s="445"/>
      <c r="Q20" s="446"/>
      <c r="R20" s="366" t="s">
        <v>62</v>
      </c>
      <c r="S20" s="370">
        <v>42000000</v>
      </c>
    </row>
    <row r="21" spans="1:19" ht="15" customHeight="1" x14ac:dyDescent="0.25">
      <c r="A21" s="489"/>
      <c r="B21" s="490"/>
      <c r="C21" s="490"/>
      <c r="D21" s="490"/>
      <c r="E21" s="490"/>
      <c r="F21" s="490"/>
      <c r="G21" s="491"/>
      <c r="H21" s="389"/>
      <c r="I21" s="382"/>
      <c r="J21" s="413"/>
      <c r="K21" s="391"/>
      <c r="L21" s="414"/>
      <c r="M21" s="382"/>
      <c r="N21" s="415"/>
      <c r="O21" s="469"/>
      <c r="P21" s="391"/>
      <c r="Q21" s="414"/>
      <c r="R21" s="382"/>
      <c r="S21" s="415"/>
    </row>
    <row r="22" spans="1:19" ht="29.25" customHeight="1" x14ac:dyDescent="0.25">
      <c r="A22" s="489"/>
      <c r="B22" s="490"/>
      <c r="C22" s="490"/>
      <c r="D22" s="490"/>
      <c r="E22" s="490"/>
      <c r="F22" s="490"/>
      <c r="G22" s="491"/>
      <c r="H22" s="389"/>
      <c r="I22" s="366" t="s">
        <v>105</v>
      </c>
      <c r="J22" s="447" t="s">
        <v>92</v>
      </c>
      <c r="K22" s="367" t="s">
        <v>61</v>
      </c>
      <c r="L22" s="369"/>
      <c r="M22" s="387" t="s">
        <v>62</v>
      </c>
      <c r="N22" s="412">
        <v>32000000</v>
      </c>
      <c r="O22" s="470" t="s">
        <v>27</v>
      </c>
      <c r="P22" s="367"/>
      <c r="Q22" s="369"/>
      <c r="R22" s="387" t="s">
        <v>62</v>
      </c>
      <c r="S22" s="412">
        <v>35000000</v>
      </c>
    </row>
    <row r="23" spans="1:19" ht="15" customHeight="1" x14ac:dyDescent="0.25">
      <c r="A23" s="489"/>
      <c r="B23" s="490"/>
      <c r="C23" s="490"/>
      <c r="D23" s="490"/>
      <c r="E23" s="490"/>
      <c r="F23" s="490"/>
      <c r="G23" s="491"/>
      <c r="H23" s="389"/>
      <c r="I23" s="382"/>
      <c r="J23" s="413"/>
      <c r="K23" s="391"/>
      <c r="L23" s="414"/>
      <c r="M23" s="382"/>
      <c r="N23" s="415"/>
      <c r="O23" s="469"/>
      <c r="P23" s="391"/>
      <c r="Q23" s="414"/>
      <c r="R23" s="382"/>
      <c r="S23" s="415"/>
    </row>
    <row r="24" spans="1:19" ht="54.75" customHeight="1" x14ac:dyDescent="0.25">
      <c r="A24" s="489"/>
      <c r="B24" s="490"/>
      <c r="C24" s="490"/>
      <c r="D24" s="490"/>
      <c r="E24" s="490"/>
      <c r="F24" s="490"/>
      <c r="G24" s="491"/>
      <c r="H24" s="389"/>
      <c r="I24" s="366" t="s">
        <v>257</v>
      </c>
      <c r="J24" s="368" t="s">
        <v>258</v>
      </c>
      <c r="K24" s="367" t="s">
        <v>61</v>
      </c>
      <c r="L24" s="369"/>
      <c r="M24" s="387" t="s">
        <v>62</v>
      </c>
      <c r="N24" s="412">
        <v>8000000</v>
      </c>
      <c r="O24" s="470" t="s">
        <v>27</v>
      </c>
      <c r="P24" s="367"/>
      <c r="Q24" s="369"/>
      <c r="R24" s="387" t="s">
        <v>62</v>
      </c>
      <c r="S24" s="412">
        <v>10000000</v>
      </c>
    </row>
    <row r="25" spans="1:19" ht="15" customHeight="1" x14ac:dyDescent="0.25">
      <c r="A25" s="489"/>
      <c r="B25" s="490"/>
      <c r="C25" s="490"/>
      <c r="D25" s="490"/>
      <c r="E25" s="490"/>
      <c r="F25" s="490"/>
      <c r="G25" s="491"/>
      <c r="H25" s="389"/>
      <c r="I25" s="382"/>
      <c r="J25" s="413"/>
      <c r="K25" s="391"/>
      <c r="L25" s="414"/>
      <c r="M25" s="382"/>
      <c r="N25" s="415"/>
      <c r="O25" s="469"/>
      <c r="P25" s="391"/>
      <c r="Q25" s="414"/>
      <c r="R25" s="382"/>
      <c r="S25" s="415"/>
    </row>
    <row r="26" spans="1:19" ht="27.75" customHeight="1" x14ac:dyDescent="0.25">
      <c r="A26" s="489"/>
      <c r="B26" s="490"/>
      <c r="C26" s="490"/>
      <c r="D26" s="490"/>
      <c r="E26" s="490"/>
      <c r="F26" s="490"/>
      <c r="G26" s="491"/>
      <c r="H26" s="389"/>
      <c r="I26" s="366" t="s">
        <v>106</v>
      </c>
      <c r="J26" s="368" t="s">
        <v>116</v>
      </c>
      <c r="K26" s="367" t="s">
        <v>61</v>
      </c>
      <c r="L26" s="369"/>
      <c r="M26" s="387" t="s">
        <v>62</v>
      </c>
      <c r="N26" s="412">
        <v>20000000</v>
      </c>
      <c r="O26" s="470" t="s">
        <v>27</v>
      </c>
      <c r="P26" s="367"/>
      <c r="Q26" s="369"/>
      <c r="R26" s="387" t="s">
        <v>62</v>
      </c>
      <c r="S26" s="412">
        <v>20000000</v>
      </c>
    </row>
    <row r="27" spans="1:19" ht="15" customHeight="1" x14ac:dyDescent="0.25">
      <c r="A27" s="489"/>
      <c r="B27" s="490"/>
      <c r="C27" s="490"/>
      <c r="D27" s="490"/>
      <c r="E27" s="490"/>
      <c r="F27" s="490"/>
      <c r="G27" s="491"/>
      <c r="H27" s="389"/>
      <c r="I27" s="382"/>
      <c r="J27" s="391"/>
      <c r="K27" s="390"/>
      <c r="L27" s="392"/>
      <c r="M27" s="395"/>
      <c r="N27" s="393"/>
      <c r="O27" s="472"/>
      <c r="P27" s="390"/>
      <c r="Q27" s="392"/>
      <c r="R27" s="395"/>
      <c r="S27" s="393"/>
    </row>
    <row r="28" spans="1:19" ht="39.75" customHeight="1" x14ac:dyDescent="0.25">
      <c r="A28" s="489"/>
      <c r="B28" s="490"/>
      <c r="C28" s="490"/>
      <c r="D28" s="490"/>
      <c r="E28" s="490"/>
      <c r="F28" s="490"/>
      <c r="G28" s="491"/>
      <c r="H28" s="389"/>
      <c r="I28" s="366" t="s">
        <v>107</v>
      </c>
      <c r="J28" s="368" t="s">
        <v>259</v>
      </c>
      <c r="K28" s="367" t="s">
        <v>61</v>
      </c>
      <c r="L28" s="369"/>
      <c r="M28" s="387" t="s">
        <v>62</v>
      </c>
      <c r="N28" s="412">
        <v>15000000</v>
      </c>
      <c r="O28" s="470" t="s">
        <v>27</v>
      </c>
      <c r="P28" s="367"/>
      <c r="Q28" s="369"/>
      <c r="R28" s="387" t="s">
        <v>62</v>
      </c>
      <c r="S28" s="412">
        <v>16000000</v>
      </c>
    </row>
    <row r="29" spans="1:19" ht="15" customHeight="1" x14ac:dyDescent="0.25">
      <c r="A29" s="489"/>
      <c r="B29" s="490"/>
      <c r="C29" s="490"/>
      <c r="D29" s="490"/>
      <c r="E29" s="490"/>
      <c r="F29" s="490"/>
      <c r="G29" s="491"/>
      <c r="H29" s="389"/>
      <c r="I29" s="382"/>
      <c r="J29" s="413"/>
      <c r="K29" s="390"/>
      <c r="L29" s="392"/>
      <c r="M29" s="382"/>
      <c r="N29" s="393"/>
      <c r="O29" s="472"/>
      <c r="P29" s="390"/>
      <c r="Q29" s="392"/>
      <c r="R29" s="382"/>
      <c r="S29" s="393"/>
    </row>
    <row r="30" spans="1:19" ht="30" customHeight="1" x14ac:dyDescent="0.25">
      <c r="A30" s="489"/>
      <c r="B30" s="490"/>
      <c r="C30" s="490"/>
      <c r="D30" s="490"/>
      <c r="E30" s="490"/>
      <c r="F30" s="490"/>
      <c r="G30" s="491"/>
      <c r="H30" s="389"/>
      <c r="I30" s="366" t="s">
        <v>75</v>
      </c>
      <c r="J30" s="368" t="s">
        <v>260</v>
      </c>
      <c r="K30" s="367" t="s">
        <v>61</v>
      </c>
      <c r="L30" s="369"/>
      <c r="M30" s="387" t="s">
        <v>62</v>
      </c>
      <c r="N30" s="412">
        <v>20000000</v>
      </c>
      <c r="O30" s="470" t="s">
        <v>27</v>
      </c>
      <c r="P30" s="367"/>
      <c r="Q30" s="369"/>
      <c r="R30" s="387" t="s">
        <v>62</v>
      </c>
      <c r="S30" s="412">
        <v>25000000</v>
      </c>
    </row>
    <row r="31" spans="1:19" ht="15" customHeight="1" x14ac:dyDescent="0.25">
      <c r="A31" s="489"/>
      <c r="B31" s="490"/>
      <c r="C31" s="490"/>
      <c r="D31" s="490"/>
      <c r="E31" s="490"/>
      <c r="F31" s="490"/>
      <c r="G31" s="491"/>
      <c r="H31" s="389"/>
      <c r="I31" s="382"/>
      <c r="J31" s="413"/>
      <c r="K31" s="390"/>
      <c r="L31" s="392"/>
      <c r="M31" s="382"/>
      <c r="N31" s="393"/>
      <c r="O31" s="472"/>
      <c r="P31" s="390"/>
      <c r="Q31" s="392"/>
      <c r="R31" s="382"/>
      <c r="S31" s="393"/>
    </row>
    <row r="32" spans="1:19" ht="40.5" customHeight="1" x14ac:dyDescent="0.25">
      <c r="A32" s="489"/>
      <c r="B32" s="490"/>
      <c r="C32" s="490"/>
      <c r="D32" s="490"/>
      <c r="E32" s="490"/>
      <c r="F32" s="490"/>
      <c r="G32" s="491"/>
      <c r="H32" s="389"/>
      <c r="I32" s="366" t="s">
        <v>261</v>
      </c>
      <c r="J32" s="368" t="s">
        <v>119</v>
      </c>
      <c r="K32" s="367" t="s">
        <v>61</v>
      </c>
      <c r="L32" s="369"/>
      <c r="M32" s="387" t="s">
        <v>62</v>
      </c>
      <c r="N32" s="412">
        <v>413000000</v>
      </c>
      <c r="O32" s="470" t="s">
        <v>27</v>
      </c>
      <c r="P32" s="367"/>
      <c r="Q32" s="369"/>
      <c r="R32" s="387" t="s">
        <v>62</v>
      </c>
      <c r="S32" s="412">
        <v>420000000</v>
      </c>
    </row>
    <row r="33" spans="1:19" ht="15" customHeight="1" thickBot="1" x14ac:dyDescent="0.3">
      <c r="A33" s="492"/>
      <c r="B33" s="493"/>
      <c r="C33" s="493"/>
      <c r="D33" s="493"/>
      <c r="E33" s="493"/>
      <c r="F33" s="493"/>
      <c r="G33" s="494"/>
      <c r="H33" s="416"/>
      <c r="I33" s="404"/>
      <c r="J33" s="418"/>
      <c r="K33" s="448"/>
      <c r="L33" s="419"/>
      <c r="M33" s="404"/>
      <c r="N33" s="420"/>
      <c r="O33" s="473"/>
      <c r="P33" s="448"/>
      <c r="Q33" s="449"/>
      <c r="R33" s="404"/>
      <c r="S33" s="450"/>
    </row>
    <row r="34" spans="1:19" ht="30.75" customHeight="1" thickTop="1" x14ac:dyDescent="0.25">
      <c r="A34" s="495"/>
      <c r="B34" s="496"/>
      <c r="C34" s="496"/>
      <c r="D34" s="496"/>
      <c r="E34" s="496"/>
      <c r="F34" s="496"/>
      <c r="G34" s="497"/>
      <c r="H34" s="626" t="s">
        <v>130</v>
      </c>
      <c r="I34" s="627"/>
      <c r="J34" s="356"/>
      <c r="K34" s="421"/>
      <c r="L34" s="422"/>
      <c r="M34" s="423"/>
      <c r="N34" s="424">
        <f>SUM(N36:N56)</f>
        <v>153000000</v>
      </c>
      <c r="O34" s="474"/>
      <c r="P34" s="421"/>
      <c r="Q34" s="422"/>
      <c r="R34" s="423"/>
      <c r="S34" s="424">
        <f>SUM(S36:S56)</f>
        <v>160000000</v>
      </c>
    </row>
    <row r="35" spans="1:19" ht="15" customHeight="1" x14ac:dyDescent="0.25">
      <c r="A35" s="489"/>
      <c r="B35" s="490"/>
      <c r="C35" s="490"/>
      <c r="D35" s="490"/>
      <c r="E35" s="490"/>
      <c r="F35" s="490"/>
      <c r="G35" s="491"/>
      <c r="H35" s="389"/>
      <c r="I35" s="382"/>
      <c r="J35" s="391"/>
      <c r="K35" s="390"/>
      <c r="L35" s="392"/>
      <c r="M35" s="382"/>
      <c r="N35" s="393"/>
      <c r="O35" s="472"/>
      <c r="P35" s="390"/>
      <c r="Q35" s="392"/>
      <c r="R35" s="382"/>
      <c r="S35" s="393"/>
    </row>
    <row r="36" spans="1:19" ht="31.5" customHeight="1" x14ac:dyDescent="0.25">
      <c r="A36" s="489"/>
      <c r="B36" s="490"/>
      <c r="C36" s="490"/>
      <c r="D36" s="490"/>
      <c r="E36" s="490"/>
      <c r="F36" s="490"/>
      <c r="G36" s="491"/>
      <c r="H36" s="389"/>
      <c r="I36" s="366" t="s">
        <v>262</v>
      </c>
      <c r="J36" s="368" t="s">
        <v>263</v>
      </c>
      <c r="K36" s="367" t="s">
        <v>61</v>
      </c>
      <c r="L36" s="369"/>
      <c r="M36" s="387" t="s">
        <v>91</v>
      </c>
      <c r="N36" s="412">
        <v>14000000</v>
      </c>
      <c r="O36" s="470" t="s">
        <v>27</v>
      </c>
      <c r="P36" s="367"/>
      <c r="Q36" s="369"/>
      <c r="R36" s="387" t="s">
        <v>91</v>
      </c>
      <c r="S36" s="412">
        <v>14000000</v>
      </c>
    </row>
    <row r="37" spans="1:19" ht="15" customHeight="1" x14ac:dyDescent="0.25">
      <c r="A37" s="489"/>
      <c r="B37" s="490"/>
      <c r="C37" s="490"/>
      <c r="D37" s="490"/>
      <c r="E37" s="490"/>
      <c r="F37" s="490"/>
      <c r="G37" s="491"/>
      <c r="H37" s="389"/>
      <c r="I37" s="382"/>
      <c r="J37" s="391"/>
      <c r="K37" s="390"/>
      <c r="L37" s="392"/>
      <c r="M37" s="382"/>
      <c r="N37" s="393"/>
      <c r="O37" s="472"/>
      <c r="P37" s="390"/>
      <c r="Q37" s="392"/>
      <c r="R37" s="382"/>
      <c r="S37" s="393"/>
    </row>
    <row r="38" spans="1:19" ht="29.25" customHeight="1" x14ac:dyDescent="0.25">
      <c r="A38" s="489"/>
      <c r="B38" s="490"/>
      <c r="C38" s="490"/>
      <c r="D38" s="490"/>
      <c r="E38" s="490"/>
      <c r="F38" s="490"/>
      <c r="G38" s="491"/>
      <c r="H38" s="389"/>
      <c r="I38" s="366" t="s">
        <v>131</v>
      </c>
      <c r="J38" s="368" t="s">
        <v>264</v>
      </c>
      <c r="K38" s="367" t="s">
        <v>61</v>
      </c>
      <c r="L38" s="369"/>
      <c r="M38" s="387" t="s">
        <v>146</v>
      </c>
      <c r="N38" s="412">
        <v>10000000</v>
      </c>
      <c r="O38" s="470" t="s">
        <v>27</v>
      </c>
      <c r="P38" s="367"/>
      <c r="Q38" s="369"/>
      <c r="R38" s="387" t="s">
        <v>146</v>
      </c>
      <c r="S38" s="412">
        <v>7500000</v>
      </c>
    </row>
    <row r="39" spans="1:19" ht="15" customHeight="1" x14ac:dyDescent="0.25">
      <c r="A39" s="489"/>
      <c r="B39" s="490"/>
      <c r="C39" s="490"/>
      <c r="D39" s="490"/>
      <c r="E39" s="490"/>
      <c r="F39" s="490"/>
      <c r="G39" s="491"/>
      <c r="H39" s="389"/>
      <c r="I39" s="382"/>
      <c r="J39" s="391"/>
      <c r="K39" s="390"/>
      <c r="L39" s="392"/>
      <c r="M39" s="382"/>
      <c r="N39" s="393"/>
      <c r="O39" s="472"/>
      <c r="P39" s="390"/>
      <c r="Q39" s="392"/>
      <c r="R39" s="382"/>
      <c r="S39" s="393"/>
    </row>
    <row r="40" spans="1:19" ht="30.75" customHeight="1" x14ac:dyDescent="0.25">
      <c r="A40" s="489"/>
      <c r="B40" s="490"/>
      <c r="C40" s="490"/>
      <c r="D40" s="490"/>
      <c r="E40" s="490"/>
      <c r="F40" s="490"/>
      <c r="G40" s="491"/>
      <c r="H40" s="389"/>
      <c r="I40" s="366" t="s">
        <v>265</v>
      </c>
      <c r="J40" s="368" t="s">
        <v>266</v>
      </c>
      <c r="K40" s="367" t="s">
        <v>61</v>
      </c>
      <c r="L40" s="369"/>
      <c r="M40" s="387" t="s">
        <v>91</v>
      </c>
      <c r="N40" s="412">
        <v>10000000</v>
      </c>
      <c r="O40" s="470" t="s">
        <v>27</v>
      </c>
      <c r="P40" s="367"/>
      <c r="Q40" s="369"/>
      <c r="R40" s="387" t="s">
        <v>91</v>
      </c>
      <c r="S40" s="412">
        <v>10000000</v>
      </c>
    </row>
    <row r="41" spans="1:19" ht="15" customHeight="1" x14ac:dyDescent="0.25">
      <c r="A41" s="489"/>
      <c r="B41" s="490"/>
      <c r="C41" s="490"/>
      <c r="D41" s="490"/>
      <c r="E41" s="490"/>
      <c r="F41" s="490"/>
      <c r="G41" s="491"/>
      <c r="H41" s="389"/>
      <c r="I41" s="426"/>
      <c r="J41" s="427"/>
      <c r="K41" s="427"/>
      <c r="L41" s="428"/>
      <c r="M41" s="426"/>
      <c r="N41" s="427"/>
      <c r="O41" s="371"/>
      <c r="P41" s="427"/>
      <c r="Q41" s="428"/>
      <c r="R41" s="426"/>
      <c r="S41" s="427"/>
    </row>
    <row r="42" spans="1:19" ht="30.75" customHeight="1" x14ac:dyDescent="0.25">
      <c r="A42" s="489"/>
      <c r="B42" s="490"/>
      <c r="C42" s="490"/>
      <c r="D42" s="490"/>
      <c r="E42" s="490"/>
      <c r="F42" s="490"/>
      <c r="G42" s="491"/>
      <c r="H42" s="389"/>
      <c r="I42" s="366" t="s">
        <v>132</v>
      </c>
      <c r="J42" s="368" t="s">
        <v>139</v>
      </c>
      <c r="K42" s="367" t="s">
        <v>61</v>
      </c>
      <c r="L42" s="369"/>
      <c r="M42" s="387" t="s">
        <v>62</v>
      </c>
      <c r="N42" s="412">
        <v>10000000</v>
      </c>
      <c r="O42" s="470" t="s">
        <v>27</v>
      </c>
      <c r="P42" s="367"/>
      <c r="Q42" s="369"/>
      <c r="R42" s="387" t="s">
        <v>62</v>
      </c>
      <c r="S42" s="412">
        <v>10000000</v>
      </c>
    </row>
    <row r="43" spans="1:19" ht="15" customHeight="1" x14ac:dyDescent="0.25">
      <c r="A43" s="489"/>
      <c r="B43" s="490"/>
      <c r="C43" s="490"/>
      <c r="D43" s="490"/>
      <c r="E43" s="490"/>
      <c r="F43" s="490"/>
      <c r="G43" s="491"/>
      <c r="H43" s="389"/>
      <c r="I43" s="382"/>
      <c r="J43" s="391"/>
      <c r="K43" s="390"/>
      <c r="L43" s="392"/>
      <c r="M43" s="382"/>
      <c r="N43" s="393"/>
      <c r="O43" s="472"/>
      <c r="P43" s="390"/>
      <c r="Q43" s="392"/>
      <c r="R43" s="382"/>
      <c r="S43" s="393"/>
    </row>
    <row r="44" spans="1:19" ht="31.5" customHeight="1" x14ac:dyDescent="0.25">
      <c r="A44" s="489"/>
      <c r="B44" s="490"/>
      <c r="C44" s="490"/>
      <c r="D44" s="490"/>
      <c r="E44" s="490"/>
      <c r="F44" s="490"/>
      <c r="G44" s="491"/>
      <c r="H44" s="389"/>
      <c r="I44" s="366" t="s">
        <v>133</v>
      </c>
      <c r="J44" s="368" t="s">
        <v>267</v>
      </c>
      <c r="K44" s="367" t="s">
        <v>61</v>
      </c>
      <c r="L44" s="369"/>
      <c r="M44" s="387" t="s">
        <v>62</v>
      </c>
      <c r="N44" s="412">
        <v>58000000</v>
      </c>
      <c r="O44" s="470" t="s">
        <v>27</v>
      </c>
      <c r="P44" s="367"/>
      <c r="Q44" s="369"/>
      <c r="R44" s="387" t="s">
        <v>62</v>
      </c>
      <c r="S44" s="412">
        <v>59000000</v>
      </c>
    </row>
    <row r="45" spans="1:19" ht="15" customHeight="1" x14ac:dyDescent="0.25">
      <c r="A45" s="489"/>
      <c r="B45" s="490"/>
      <c r="C45" s="490"/>
      <c r="D45" s="490"/>
      <c r="E45" s="490"/>
      <c r="F45" s="490"/>
      <c r="G45" s="491"/>
      <c r="H45" s="389"/>
      <c r="I45" s="382"/>
      <c r="J45" s="391"/>
      <c r="K45" s="390"/>
      <c r="L45" s="392"/>
      <c r="M45" s="382"/>
      <c r="N45" s="393"/>
      <c r="O45" s="472"/>
      <c r="P45" s="390"/>
      <c r="Q45" s="392"/>
      <c r="R45" s="382"/>
      <c r="S45" s="393"/>
    </row>
    <row r="46" spans="1:19" ht="30" customHeight="1" x14ac:dyDescent="0.25">
      <c r="A46" s="489"/>
      <c r="B46" s="490"/>
      <c r="C46" s="490"/>
      <c r="D46" s="490"/>
      <c r="E46" s="490"/>
      <c r="F46" s="490"/>
      <c r="G46" s="491"/>
      <c r="H46" s="389"/>
      <c r="I46" s="366" t="s">
        <v>135</v>
      </c>
      <c r="J46" s="368" t="s">
        <v>268</v>
      </c>
      <c r="K46" s="367" t="s">
        <v>61</v>
      </c>
      <c r="L46" s="369"/>
      <c r="M46" s="387" t="s">
        <v>62</v>
      </c>
      <c r="N46" s="412">
        <v>5700000</v>
      </c>
      <c r="O46" s="470" t="s">
        <v>27</v>
      </c>
      <c r="P46" s="367"/>
      <c r="Q46" s="369"/>
      <c r="R46" s="387" t="s">
        <v>62</v>
      </c>
      <c r="S46" s="412">
        <v>6000000</v>
      </c>
    </row>
    <row r="47" spans="1:19" ht="15" customHeight="1" x14ac:dyDescent="0.25">
      <c r="A47" s="489"/>
      <c r="B47" s="490"/>
      <c r="C47" s="490"/>
      <c r="D47" s="490"/>
      <c r="E47" s="490"/>
      <c r="F47" s="490"/>
      <c r="G47" s="491"/>
      <c r="H47" s="389"/>
      <c r="I47" s="382"/>
      <c r="J47" s="391"/>
      <c r="K47" s="390"/>
      <c r="L47" s="392"/>
      <c r="M47" s="382"/>
      <c r="N47" s="393"/>
      <c r="O47" s="472"/>
      <c r="P47" s="390"/>
      <c r="Q47" s="392"/>
      <c r="R47" s="382"/>
      <c r="S47" s="393"/>
    </row>
    <row r="48" spans="1:19" ht="31.5" customHeight="1" x14ac:dyDescent="0.25">
      <c r="A48" s="489"/>
      <c r="B48" s="490"/>
      <c r="C48" s="490"/>
      <c r="D48" s="490"/>
      <c r="E48" s="490"/>
      <c r="F48" s="490"/>
      <c r="G48" s="491"/>
      <c r="H48" s="389"/>
      <c r="I48" s="366" t="s">
        <v>136</v>
      </c>
      <c r="J48" s="368" t="s">
        <v>89</v>
      </c>
      <c r="K48" s="367" t="s">
        <v>61</v>
      </c>
      <c r="L48" s="369"/>
      <c r="M48" s="387" t="s">
        <v>62</v>
      </c>
      <c r="N48" s="412">
        <v>7000000</v>
      </c>
      <c r="O48" s="470" t="s">
        <v>27</v>
      </c>
      <c r="P48" s="367"/>
      <c r="Q48" s="369"/>
      <c r="R48" s="387" t="s">
        <v>62</v>
      </c>
      <c r="S48" s="412">
        <v>7000000</v>
      </c>
    </row>
    <row r="49" spans="1:19" ht="15" customHeight="1" x14ac:dyDescent="0.25">
      <c r="A49" s="489"/>
      <c r="B49" s="490"/>
      <c r="C49" s="490"/>
      <c r="D49" s="490"/>
      <c r="E49" s="490"/>
      <c r="F49" s="490"/>
      <c r="G49" s="491"/>
      <c r="H49" s="389"/>
      <c r="I49" s="382"/>
      <c r="J49" s="391"/>
      <c r="K49" s="390"/>
      <c r="L49" s="392"/>
      <c r="M49" s="382"/>
      <c r="N49" s="393"/>
      <c r="O49" s="472"/>
      <c r="P49" s="390"/>
      <c r="Q49" s="392"/>
      <c r="R49" s="382"/>
      <c r="S49" s="393"/>
    </row>
    <row r="50" spans="1:19" ht="39.75" customHeight="1" x14ac:dyDescent="0.25">
      <c r="A50" s="489"/>
      <c r="B50" s="490"/>
      <c r="C50" s="490"/>
      <c r="D50" s="490"/>
      <c r="E50" s="490"/>
      <c r="F50" s="490"/>
      <c r="G50" s="491"/>
      <c r="H50" s="389"/>
      <c r="I50" s="366" t="s">
        <v>137</v>
      </c>
      <c r="J50" s="368" t="s">
        <v>269</v>
      </c>
      <c r="K50" s="367" t="s">
        <v>61</v>
      </c>
      <c r="L50" s="369"/>
      <c r="M50" s="387" t="s">
        <v>62</v>
      </c>
      <c r="N50" s="412">
        <v>1500000</v>
      </c>
      <c r="O50" s="470" t="s">
        <v>27</v>
      </c>
      <c r="P50" s="367"/>
      <c r="Q50" s="369"/>
      <c r="R50" s="387" t="s">
        <v>62</v>
      </c>
      <c r="S50" s="412">
        <v>1500000</v>
      </c>
    </row>
    <row r="51" spans="1:19" ht="15" customHeight="1" x14ac:dyDescent="0.25">
      <c r="A51" s="489"/>
      <c r="B51" s="490"/>
      <c r="C51" s="490"/>
      <c r="D51" s="490"/>
      <c r="E51" s="490"/>
      <c r="F51" s="490"/>
      <c r="G51" s="491"/>
      <c r="H51" s="389"/>
      <c r="I51" s="382"/>
      <c r="J51" s="391"/>
      <c r="K51" s="390"/>
      <c r="L51" s="392"/>
      <c r="M51" s="382"/>
      <c r="N51" s="393"/>
      <c r="O51" s="472"/>
      <c r="P51" s="390"/>
      <c r="Q51" s="392"/>
      <c r="R51" s="382"/>
      <c r="S51" s="393"/>
    </row>
    <row r="52" spans="1:19" ht="33" customHeight="1" x14ac:dyDescent="0.25">
      <c r="A52" s="489"/>
      <c r="B52" s="490"/>
      <c r="C52" s="490"/>
      <c r="D52" s="490"/>
      <c r="E52" s="490"/>
      <c r="F52" s="490"/>
      <c r="G52" s="491"/>
      <c r="H52" s="389"/>
      <c r="I52" s="366" t="s">
        <v>138</v>
      </c>
      <c r="J52" s="368" t="s">
        <v>270</v>
      </c>
      <c r="K52" s="367" t="s">
        <v>61</v>
      </c>
      <c r="L52" s="369"/>
      <c r="M52" s="387" t="s">
        <v>62</v>
      </c>
      <c r="N52" s="412">
        <v>20000000</v>
      </c>
      <c r="O52" s="470" t="s">
        <v>27</v>
      </c>
      <c r="P52" s="367"/>
      <c r="Q52" s="369"/>
      <c r="R52" s="387" t="s">
        <v>62</v>
      </c>
      <c r="S52" s="412">
        <v>20000000</v>
      </c>
    </row>
    <row r="53" spans="1:19" ht="15" customHeight="1" x14ac:dyDescent="0.25">
      <c r="A53" s="489"/>
      <c r="B53" s="490"/>
      <c r="C53" s="490"/>
      <c r="D53" s="490"/>
      <c r="E53" s="490"/>
      <c r="F53" s="490"/>
      <c r="G53" s="491"/>
      <c r="H53" s="389"/>
      <c r="I53" s="382"/>
      <c r="J53" s="391"/>
      <c r="K53" s="390"/>
      <c r="L53" s="392"/>
      <c r="M53" s="382"/>
      <c r="N53" s="393"/>
      <c r="O53" s="472"/>
      <c r="P53" s="390"/>
      <c r="Q53" s="392"/>
      <c r="R53" s="382"/>
      <c r="S53" s="393"/>
    </row>
    <row r="54" spans="1:19" ht="44.25" customHeight="1" x14ac:dyDescent="0.25">
      <c r="A54" s="489"/>
      <c r="B54" s="490"/>
      <c r="C54" s="490"/>
      <c r="D54" s="490"/>
      <c r="E54" s="490"/>
      <c r="F54" s="490"/>
      <c r="G54" s="491"/>
      <c r="H54" s="389"/>
      <c r="I54" s="366" t="s">
        <v>271</v>
      </c>
      <c r="J54" s="368" t="s">
        <v>272</v>
      </c>
      <c r="K54" s="367" t="s">
        <v>61</v>
      </c>
      <c r="L54" s="369"/>
      <c r="M54" s="387" t="s">
        <v>91</v>
      </c>
      <c r="N54" s="412">
        <v>10000000</v>
      </c>
      <c r="O54" s="470" t="s">
        <v>27</v>
      </c>
      <c r="P54" s="367"/>
      <c r="Q54" s="369"/>
      <c r="R54" s="387" t="s">
        <v>91</v>
      </c>
      <c r="S54" s="412">
        <v>20000000</v>
      </c>
    </row>
    <row r="55" spans="1:19" ht="15" customHeight="1" x14ac:dyDescent="0.25">
      <c r="A55" s="489"/>
      <c r="B55" s="490"/>
      <c r="C55" s="490"/>
      <c r="D55" s="490"/>
      <c r="E55" s="490"/>
      <c r="F55" s="490"/>
      <c r="G55" s="491"/>
      <c r="H55" s="389"/>
      <c r="I55" s="382"/>
      <c r="J55" s="391"/>
      <c r="K55" s="390"/>
      <c r="L55" s="392"/>
      <c r="M55" s="382"/>
      <c r="N55" s="393"/>
      <c r="O55" s="472"/>
      <c r="P55" s="390"/>
      <c r="Q55" s="392"/>
      <c r="R55" s="382"/>
      <c r="S55" s="393"/>
    </row>
    <row r="56" spans="1:19" ht="36.75" customHeight="1" x14ac:dyDescent="0.25">
      <c r="A56" s="489"/>
      <c r="B56" s="490"/>
      <c r="C56" s="490"/>
      <c r="D56" s="490"/>
      <c r="E56" s="490"/>
      <c r="F56" s="490"/>
      <c r="G56" s="491"/>
      <c r="H56" s="389"/>
      <c r="I56" s="366" t="s">
        <v>273</v>
      </c>
      <c r="J56" s="368" t="s">
        <v>274</v>
      </c>
      <c r="K56" s="367" t="s">
        <v>61</v>
      </c>
      <c r="L56" s="369"/>
      <c r="M56" s="387" t="s">
        <v>146</v>
      </c>
      <c r="N56" s="412">
        <v>6800000</v>
      </c>
      <c r="O56" s="470" t="s">
        <v>27</v>
      </c>
      <c r="P56" s="367"/>
      <c r="Q56" s="369"/>
      <c r="R56" s="387" t="s">
        <v>146</v>
      </c>
      <c r="S56" s="412">
        <v>5000000</v>
      </c>
    </row>
    <row r="57" spans="1:19" ht="15" customHeight="1" x14ac:dyDescent="0.25">
      <c r="A57" s="489"/>
      <c r="B57" s="490"/>
      <c r="C57" s="490"/>
      <c r="D57" s="490"/>
      <c r="E57" s="490"/>
      <c r="F57" s="490"/>
      <c r="G57" s="491"/>
      <c r="H57" s="389"/>
      <c r="I57" s="382"/>
      <c r="J57" s="391"/>
      <c r="K57" s="390"/>
      <c r="L57" s="392"/>
      <c r="M57" s="382"/>
      <c r="N57" s="393"/>
      <c r="O57" s="472"/>
      <c r="P57" s="390"/>
      <c r="Q57" s="392"/>
      <c r="R57" s="382"/>
      <c r="S57" s="393"/>
    </row>
    <row r="58" spans="1:19" ht="28.5" customHeight="1" x14ac:dyDescent="0.25">
      <c r="A58" s="489"/>
      <c r="B58" s="490"/>
      <c r="C58" s="490"/>
      <c r="D58" s="490"/>
      <c r="E58" s="490"/>
      <c r="F58" s="490"/>
      <c r="G58" s="491"/>
      <c r="H58" s="628" t="s">
        <v>151</v>
      </c>
      <c r="I58" s="629"/>
      <c r="J58" s="367"/>
      <c r="K58" s="385"/>
      <c r="L58" s="386"/>
      <c r="M58" s="387"/>
      <c r="N58" s="388">
        <f>N60</f>
        <v>34000000</v>
      </c>
      <c r="O58" s="475"/>
      <c r="P58" s="385"/>
      <c r="Q58" s="386"/>
      <c r="R58" s="387"/>
      <c r="S58" s="388">
        <f>S60</f>
        <v>36000000</v>
      </c>
    </row>
    <row r="59" spans="1:19" ht="15" customHeight="1" x14ac:dyDescent="0.25">
      <c r="A59" s="489"/>
      <c r="B59" s="490"/>
      <c r="C59" s="490"/>
      <c r="D59" s="490"/>
      <c r="E59" s="490"/>
      <c r="F59" s="490"/>
      <c r="G59" s="491"/>
      <c r="H59" s="389"/>
      <c r="I59" s="382"/>
      <c r="J59" s="391"/>
      <c r="K59" s="390"/>
      <c r="L59" s="392"/>
      <c r="M59" s="382"/>
      <c r="N59" s="393"/>
      <c r="O59" s="472"/>
      <c r="P59" s="390"/>
      <c r="Q59" s="392"/>
      <c r="R59" s="382"/>
      <c r="S59" s="393"/>
    </row>
    <row r="60" spans="1:19" ht="33" customHeight="1" x14ac:dyDescent="0.25">
      <c r="A60" s="489"/>
      <c r="B60" s="490"/>
      <c r="C60" s="490"/>
      <c r="D60" s="490"/>
      <c r="E60" s="490"/>
      <c r="F60" s="490"/>
      <c r="G60" s="491"/>
      <c r="H60" s="389"/>
      <c r="I60" s="366" t="s">
        <v>275</v>
      </c>
      <c r="J60" s="368" t="s">
        <v>276</v>
      </c>
      <c r="K60" s="367" t="s">
        <v>61</v>
      </c>
      <c r="L60" s="369"/>
      <c r="M60" s="387" t="s">
        <v>277</v>
      </c>
      <c r="N60" s="412">
        <v>34000000</v>
      </c>
      <c r="O60" s="470" t="s">
        <v>27</v>
      </c>
      <c r="P60" s="367"/>
      <c r="Q60" s="369"/>
      <c r="R60" s="387" t="s">
        <v>277</v>
      </c>
      <c r="S60" s="412">
        <v>36000000</v>
      </c>
    </row>
    <row r="61" spans="1:19" ht="15" customHeight="1" x14ac:dyDescent="0.25">
      <c r="A61" s="489"/>
      <c r="B61" s="490"/>
      <c r="C61" s="490"/>
      <c r="D61" s="490"/>
      <c r="E61" s="490"/>
      <c r="F61" s="490"/>
      <c r="G61" s="491"/>
      <c r="H61" s="389"/>
      <c r="I61" s="382"/>
      <c r="J61" s="391"/>
      <c r="K61" s="390"/>
      <c r="L61" s="392"/>
      <c r="M61" s="382"/>
      <c r="N61" s="393"/>
      <c r="O61" s="472"/>
      <c r="P61" s="390"/>
      <c r="Q61" s="392"/>
      <c r="R61" s="382"/>
      <c r="S61" s="393"/>
    </row>
    <row r="62" spans="1:19" ht="32.25" customHeight="1" x14ac:dyDescent="0.25">
      <c r="A62" s="489"/>
      <c r="B62" s="490"/>
      <c r="C62" s="490"/>
      <c r="D62" s="490"/>
      <c r="E62" s="490"/>
      <c r="F62" s="490"/>
      <c r="G62" s="491"/>
      <c r="H62" s="628" t="s">
        <v>155</v>
      </c>
      <c r="I62" s="629"/>
      <c r="J62" s="367"/>
      <c r="K62" s="385"/>
      <c r="L62" s="386"/>
      <c r="M62" s="387"/>
      <c r="N62" s="388">
        <f>N64</f>
        <v>35000000</v>
      </c>
      <c r="O62" s="475"/>
      <c r="P62" s="385"/>
      <c r="Q62" s="386"/>
      <c r="R62" s="387"/>
      <c r="S62" s="388">
        <f>S64</f>
        <v>36000000</v>
      </c>
    </row>
    <row r="63" spans="1:19" ht="15" customHeight="1" x14ac:dyDescent="0.25">
      <c r="A63" s="489"/>
      <c r="B63" s="490"/>
      <c r="C63" s="490"/>
      <c r="D63" s="490"/>
      <c r="E63" s="490"/>
      <c r="F63" s="490"/>
      <c r="G63" s="491"/>
      <c r="H63" s="389"/>
      <c r="I63" s="382"/>
      <c r="J63" s="391"/>
      <c r="K63" s="390"/>
      <c r="L63" s="392"/>
      <c r="M63" s="382"/>
      <c r="N63" s="393"/>
      <c r="O63" s="472"/>
      <c r="P63" s="390"/>
      <c r="Q63" s="392"/>
      <c r="R63" s="382"/>
      <c r="S63" s="393"/>
    </row>
    <row r="64" spans="1:19" ht="43.5" customHeight="1" thickBot="1" x14ac:dyDescent="0.3">
      <c r="A64" s="492"/>
      <c r="B64" s="493"/>
      <c r="C64" s="493"/>
      <c r="D64" s="493"/>
      <c r="E64" s="493"/>
      <c r="F64" s="493"/>
      <c r="G64" s="494"/>
      <c r="H64" s="416"/>
      <c r="I64" s="373" t="s">
        <v>278</v>
      </c>
      <c r="J64" s="375" t="s">
        <v>279</v>
      </c>
      <c r="K64" s="374" t="s">
        <v>61</v>
      </c>
      <c r="L64" s="376"/>
      <c r="M64" s="430" t="s">
        <v>280</v>
      </c>
      <c r="N64" s="431">
        <v>35000000</v>
      </c>
      <c r="O64" s="476" t="s">
        <v>27</v>
      </c>
      <c r="P64" s="374"/>
      <c r="Q64" s="376"/>
      <c r="R64" s="430" t="s">
        <v>280</v>
      </c>
      <c r="S64" s="431">
        <v>36000000</v>
      </c>
    </row>
    <row r="65" spans="1:19" ht="15" customHeight="1" thickTop="1" x14ac:dyDescent="0.25">
      <c r="A65" s="495"/>
      <c r="B65" s="496"/>
      <c r="C65" s="496"/>
      <c r="D65" s="496"/>
      <c r="E65" s="496"/>
      <c r="F65" s="496"/>
      <c r="G65" s="497"/>
      <c r="H65" s="406"/>
      <c r="I65" s="407"/>
      <c r="J65" s="409"/>
      <c r="K65" s="408"/>
      <c r="L65" s="410"/>
      <c r="M65" s="407"/>
      <c r="N65" s="411"/>
      <c r="O65" s="477"/>
      <c r="P65" s="408"/>
      <c r="Q65" s="410"/>
      <c r="R65" s="407"/>
      <c r="S65" s="411"/>
    </row>
    <row r="66" spans="1:19" ht="54.75" customHeight="1" x14ac:dyDescent="0.25">
      <c r="A66" s="489"/>
      <c r="B66" s="490"/>
      <c r="C66" s="490"/>
      <c r="D66" s="490"/>
      <c r="E66" s="490"/>
      <c r="F66" s="490"/>
      <c r="G66" s="491"/>
      <c r="H66" s="628" t="s">
        <v>160</v>
      </c>
      <c r="I66" s="629"/>
      <c r="J66" s="367"/>
      <c r="K66" s="385"/>
      <c r="L66" s="386"/>
      <c r="M66" s="387"/>
      <c r="N66" s="388">
        <f>SUM(N68:N72)</f>
        <v>186000000</v>
      </c>
      <c r="O66" s="475"/>
      <c r="P66" s="385"/>
      <c r="Q66" s="386"/>
      <c r="R66" s="387"/>
      <c r="S66" s="388">
        <f>SUM(S68:S72)</f>
        <v>195000000</v>
      </c>
    </row>
    <row r="67" spans="1:19" ht="12" customHeight="1" x14ac:dyDescent="0.25">
      <c r="A67" s="489"/>
      <c r="B67" s="490"/>
      <c r="C67" s="490"/>
      <c r="D67" s="490"/>
      <c r="E67" s="490"/>
      <c r="F67" s="490"/>
      <c r="G67" s="491"/>
      <c r="H67" s="389"/>
      <c r="I67" s="382"/>
      <c r="J67" s="391"/>
      <c r="K67" s="390"/>
      <c r="L67" s="392"/>
      <c r="M67" s="382"/>
      <c r="N67" s="393"/>
      <c r="O67" s="472"/>
      <c r="P67" s="390"/>
      <c r="Q67" s="392"/>
      <c r="R67" s="382"/>
      <c r="S67" s="393"/>
    </row>
    <row r="68" spans="1:19" ht="42" customHeight="1" x14ac:dyDescent="0.25">
      <c r="A68" s="489"/>
      <c r="B68" s="490"/>
      <c r="C68" s="490"/>
      <c r="D68" s="490"/>
      <c r="E68" s="490"/>
      <c r="F68" s="490"/>
      <c r="G68" s="491"/>
      <c r="H68" s="389"/>
      <c r="I68" s="366" t="s">
        <v>98</v>
      </c>
      <c r="J68" s="368" t="s">
        <v>281</v>
      </c>
      <c r="K68" s="367" t="s">
        <v>61</v>
      </c>
      <c r="L68" s="369"/>
      <c r="M68" s="387" t="s">
        <v>62</v>
      </c>
      <c r="N68" s="412">
        <v>135000000</v>
      </c>
      <c r="O68" s="470" t="s">
        <v>27</v>
      </c>
      <c r="P68" s="367"/>
      <c r="Q68" s="369"/>
      <c r="R68" s="387" t="s">
        <v>62</v>
      </c>
      <c r="S68" s="412">
        <v>140000000</v>
      </c>
    </row>
    <row r="69" spans="1:19" ht="15" customHeight="1" x14ac:dyDescent="0.25">
      <c r="A69" s="489"/>
      <c r="B69" s="490"/>
      <c r="C69" s="490"/>
      <c r="D69" s="490"/>
      <c r="E69" s="490"/>
      <c r="F69" s="490"/>
      <c r="G69" s="491"/>
      <c r="H69" s="389"/>
      <c r="I69" s="382"/>
      <c r="J69" s="391"/>
      <c r="K69" s="390"/>
      <c r="L69" s="392"/>
      <c r="M69" s="382"/>
      <c r="N69" s="393"/>
      <c r="O69" s="472"/>
      <c r="P69" s="390"/>
      <c r="Q69" s="392"/>
      <c r="R69" s="382"/>
      <c r="S69" s="393"/>
    </row>
    <row r="70" spans="1:19" ht="42.75" customHeight="1" x14ac:dyDescent="0.25">
      <c r="A70" s="489"/>
      <c r="B70" s="490"/>
      <c r="C70" s="490"/>
      <c r="D70" s="490"/>
      <c r="E70" s="490"/>
      <c r="F70" s="490"/>
      <c r="G70" s="491"/>
      <c r="H70" s="389"/>
      <c r="I70" s="366" t="s">
        <v>282</v>
      </c>
      <c r="J70" s="368" t="s">
        <v>283</v>
      </c>
      <c r="K70" s="367" t="s">
        <v>61</v>
      </c>
      <c r="L70" s="369"/>
      <c r="M70" s="387" t="s">
        <v>62</v>
      </c>
      <c r="N70" s="412">
        <v>37000000</v>
      </c>
      <c r="O70" s="470" t="s">
        <v>27</v>
      </c>
      <c r="P70" s="367"/>
      <c r="Q70" s="369"/>
      <c r="R70" s="387" t="s">
        <v>62</v>
      </c>
      <c r="S70" s="412">
        <v>40000000</v>
      </c>
    </row>
    <row r="71" spans="1:19" ht="15" customHeight="1" x14ac:dyDescent="0.25">
      <c r="A71" s="489"/>
      <c r="B71" s="490"/>
      <c r="C71" s="490"/>
      <c r="D71" s="490"/>
      <c r="E71" s="490"/>
      <c r="F71" s="490"/>
      <c r="G71" s="491"/>
      <c r="H71" s="389"/>
      <c r="I71" s="382"/>
      <c r="J71" s="391"/>
      <c r="K71" s="390"/>
      <c r="L71" s="392"/>
      <c r="M71" s="382"/>
      <c r="N71" s="393"/>
      <c r="O71" s="472"/>
      <c r="P71" s="390"/>
      <c r="Q71" s="392"/>
      <c r="R71" s="382"/>
      <c r="S71" s="393"/>
    </row>
    <row r="72" spans="1:19" ht="57" customHeight="1" x14ac:dyDescent="0.25">
      <c r="A72" s="489"/>
      <c r="B72" s="490"/>
      <c r="C72" s="490"/>
      <c r="D72" s="490"/>
      <c r="E72" s="490"/>
      <c r="F72" s="490"/>
      <c r="G72" s="491"/>
      <c r="H72" s="389"/>
      <c r="I72" s="366" t="s">
        <v>284</v>
      </c>
      <c r="J72" s="368" t="s">
        <v>285</v>
      </c>
      <c r="K72" s="367" t="s">
        <v>61</v>
      </c>
      <c r="L72" s="369"/>
      <c r="M72" s="387" t="s">
        <v>62</v>
      </c>
      <c r="N72" s="412">
        <v>14000000</v>
      </c>
      <c r="O72" s="470" t="s">
        <v>27</v>
      </c>
      <c r="P72" s="367"/>
      <c r="Q72" s="369"/>
      <c r="R72" s="387" t="s">
        <v>62</v>
      </c>
      <c r="S72" s="412">
        <v>15000000</v>
      </c>
    </row>
    <row r="73" spans="1:19" ht="15" customHeight="1" x14ac:dyDescent="0.25">
      <c r="A73" s="489"/>
      <c r="B73" s="490"/>
      <c r="C73" s="490"/>
      <c r="D73" s="490"/>
      <c r="E73" s="490"/>
      <c r="F73" s="490"/>
      <c r="G73" s="491"/>
      <c r="H73" s="389"/>
      <c r="I73" s="382"/>
      <c r="J73" s="413"/>
      <c r="K73" s="390"/>
      <c r="L73" s="414"/>
      <c r="M73" s="382"/>
      <c r="N73" s="415"/>
      <c r="O73" s="469"/>
      <c r="P73" s="390"/>
      <c r="Q73" s="392"/>
      <c r="R73" s="382"/>
      <c r="S73" s="393"/>
    </row>
    <row r="74" spans="1:19" ht="31.5" customHeight="1" x14ac:dyDescent="0.25">
      <c r="A74" s="489"/>
      <c r="B74" s="490"/>
      <c r="C74" s="490"/>
      <c r="D74" s="490"/>
      <c r="E74" s="490"/>
      <c r="F74" s="490"/>
      <c r="G74" s="491"/>
      <c r="H74" s="628" t="s">
        <v>286</v>
      </c>
      <c r="I74" s="629"/>
      <c r="J74" s="367"/>
      <c r="K74" s="385"/>
      <c r="L74" s="386"/>
      <c r="M74" s="387"/>
      <c r="N74" s="388">
        <f>SUM(N76:N92)</f>
        <v>1091000000</v>
      </c>
      <c r="O74" s="475"/>
      <c r="P74" s="385"/>
      <c r="Q74" s="386"/>
      <c r="R74" s="387"/>
      <c r="S74" s="388">
        <f>SUM(S76:S92)</f>
        <v>1195000000</v>
      </c>
    </row>
    <row r="75" spans="1:19" ht="15" customHeight="1" x14ac:dyDescent="0.25">
      <c r="A75" s="489"/>
      <c r="B75" s="490"/>
      <c r="C75" s="490"/>
      <c r="D75" s="490"/>
      <c r="E75" s="490"/>
      <c r="F75" s="490"/>
      <c r="G75" s="491"/>
      <c r="H75" s="389"/>
      <c r="I75" s="382"/>
      <c r="J75" s="391"/>
      <c r="K75" s="390"/>
      <c r="L75" s="392"/>
      <c r="M75" s="382"/>
      <c r="N75" s="393"/>
      <c r="O75" s="472"/>
      <c r="P75" s="390"/>
      <c r="Q75" s="392"/>
      <c r="R75" s="382"/>
      <c r="S75" s="393"/>
    </row>
    <row r="76" spans="1:19" ht="52.5" customHeight="1" x14ac:dyDescent="0.25">
      <c r="A76" s="489"/>
      <c r="B76" s="490"/>
      <c r="C76" s="490"/>
      <c r="D76" s="490"/>
      <c r="E76" s="490"/>
      <c r="F76" s="490"/>
      <c r="G76" s="491"/>
      <c r="H76" s="389"/>
      <c r="I76" s="366" t="s">
        <v>8</v>
      </c>
      <c r="J76" s="368" t="s">
        <v>287</v>
      </c>
      <c r="K76" s="367" t="s">
        <v>17</v>
      </c>
      <c r="L76" s="369"/>
      <c r="M76" s="366" t="s">
        <v>288</v>
      </c>
      <c r="N76" s="370">
        <v>304000000</v>
      </c>
      <c r="O76" s="471" t="s">
        <v>27</v>
      </c>
      <c r="P76" s="367"/>
      <c r="Q76" s="369"/>
      <c r="R76" s="366" t="s">
        <v>288</v>
      </c>
      <c r="S76" s="370">
        <v>385000000</v>
      </c>
    </row>
    <row r="77" spans="1:19" ht="15" customHeight="1" x14ac:dyDescent="0.25">
      <c r="A77" s="489"/>
      <c r="B77" s="490"/>
      <c r="C77" s="490"/>
      <c r="D77" s="490"/>
      <c r="E77" s="490"/>
      <c r="F77" s="490"/>
      <c r="G77" s="491"/>
      <c r="H77" s="389"/>
      <c r="I77" s="382"/>
      <c r="J77" s="391"/>
      <c r="K77" s="390"/>
      <c r="L77" s="392"/>
      <c r="M77" s="382"/>
      <c r="N77" s="393"/>
      <c r="O77" s="472"/>
      <c r="P77" s="390"/>
      <c r="Q77" s="392"/>
      <c r="R77" s="382"/>
      <c r="S77" s="393"/>
    </row>
    <row r="78" spans="1:19" ht="33.75" customHeight="1" x14ac:dyDescent="0.25">
      <c r="A78" s="489"/>
      <c r="B78" s="490"/>
      <c r="C78" s="490"/>
      <c r="D78" s="490"/>
      <c r="E78" s="490"/>
      <c r="F78" s="490"/>
      <c r="G78" s="491"/>
      <c r="H78" s="389"/>
      <c r="I78" s="366" t="s">
        <v>14</v>
      </c>
      <c r="J78" s="368" t="s">
        <v>289</v>
      </c>
      <c r="K78" s="367" t="s">
        <v>17</v>
      </c>
      <c r="L78" s="369"/>
      <c r="M78" s="366" t="s">
        <v>290</v>
      </c>
      <c r="N78" s="370">
        <v>80000000</v>
      </c>
      <c r="O78" s="471" t="s">
        <v>27</v>
      </c>
      <c r="P78" s="367"/>
      <c r="Q78" s="369"/>
      <c r="R78" s="366" t="s">
        <v>290</v>
      </c>
      <c r="S78" s="370">
        <v>100000000</v>
      </c>
    </row>
    <row r="79" spans="1:19" ht="15" customHeight="1" x14ac:dyDescent="0.25">
      <c r="A79" s="489"/>
      <c r="B79" s="490"/>
      <c r="C79" s="490"/>
      <c r="D79" s="490"/>
      <c r="E79" s="490"/>
      <c r="F79" s="490"/>
      <c r="G79" s="491"/>
      <c r="H79" s="389"/>
      <c r="I79" s="382"/>
      <c r="J79" s="391"/>
      <c r="K79" s="390"/>
      <c r="L79" s="392"/>
      <c r="M79" s="382"/>
      <c r="N79" s="393"/>
      <c r="O79" s="472"/>
      <c r="P79" s="390"/>
      <c r="Q79" s="392"/>
      <c r="R79" s="382"/>
      <c r="S79" s="393"/>
    </row>
    <row r="80" spans="1:19" ht="43.5" customHeight="1" x14ac:dyDescent="0.25">
      <c r="A80" s="489"/>
      <c r="B80" s="490"/>
      <c r="C80" s="490"/>
      <c r="D80" s="490"/>
      <c r="E80" s="490"/>
      <c r="F80" s="490"/>
      <c r="G80" s="491"/>
      <c r="H80" s="381"/>
      <c r="I80" s="366" t="s">
        <v>247</v>
      </c>
      <c r="J80" s="368" t="s">
        <v>170</v>
      </c>
      <c r="K80" s="367" t="s">
        <v>17</v>
      </c>
      <c r="L80" s="369"/>
      <c r="M80" s="366" t="s">
        <v>290</v>
      </c>
      <c r="N80" s="370">
        <v>80000000</v>
      </c>
      <c r="O80" s="471" t="s">
        <v>27</v>
      </c>
      <c r="P80" s="367"/>
      <c r="Q80" s="369"/>
      <c r="R80" s="366" t="s">
        <v>290</v>
      </c>
      <c r="S80" s="370">
        <v>90000000</v>
      </c>
    </row>
    <row r="81" spans="1:19" ht="15" customHeight="1" x14ac:dyDescent="0.25">
      <c r="A81" s="489"/>
      <c r="B81" s="490"/>
      <c r="C81" s="490"/>
      <c r="D81" s="490"/>
      <c r="E81" s="490"/>
      <c r="F81" s="490"/>
      <c r="G81" s="491"/>
      <c r="H81" s="381"/>
      <c r="I81" s="382"/>
      <c r="J81" s="391"/>
      <c r="K81" s="390"/>
      <c r="L81" s="392"/>
      <c r="M81" s="382"/>
      <c r="N81" s="393"/>
      <c r="O81" s="472"/>
      <c r="P81" s="390"/>
      <c r="Q81" s="392"/>
      <c r="R81" s="382"/>
      <c r="S81" s="393"/>
    </row>
    <row r="82" spans="1:19" ht="57.75" customHeight="1" x14ac:dyDescent="0.25">
      <c r="A82" s="489"/>
      <c r="B82" s="490"/>
      <c r="C82" s="490"/>
      <c r="D82" s="490"/>
      <c r="E82" s="490"/>
      <c r="F82" s="490"/>
      <c r="G82" s="491"/>
      <c r="H82" s="389"/>
      <c r="I82" s="366" t="s">
        <v>291</v>
      </c>
      <c r="J82" s="368" t="s">
        <v>292</v>
      </c>
      <c r="K82" s="367" t="s">
        <v>17</v>
      </c>
      <c r="L82" s="369"/>
      <c r="M82" s="366" t="s">
        <v>290</v>
      </c>
      <c r="N82" s="370">
        <v>80000000</v>
      </c>
      <c r="O82" s="471" t="s">
        <v>27</v>
      </c>
      <c r="P82" s="367"/>
      <c r="Q82" s="369"/>
      <c r="R82" s="366" t="s">
        <v>290</v>
      </c>
      <c r="S82" s="370">
        <v>90000000</v>
      </c>
    </row>
    <row r="83" spans="1:19" ht="15" customHeight="1" x14ac:dyDescent="0.25">
      <c r="A83" s="489"/>
      <c r="B83" s="490"/>
      <c r="C83" s="490"/>
      <c r="D83" s="490"/>
      <c r="E83" s="490"/>
      <c r="F83" s="490"/>
      <c r="G83" s="491"/>
      <c r="H83" s="389"/>
      <c r="I83" s="382"/>
      <c r="J83" s="391"/>
      <c r="K83" s="390"/>
      <c r="L83" s="392"/>
      <c r="M83" s="382"/>
      <c r="N83" s="393"/>
      <c r="O83" s="472"/>
      <c r="P83" s="390"/>
      <c r="Q83" s="392"/>
      <c r="R83" s="382"/>
      <c r="S83" s="393"/>
    </row>
    <row r="84" spans="1:19" ht="70.5" customHeight="1" x14ac:dyDescent="0.25">
      <c r="A84" s="489"/>
      <c r="B84" s="490"/>
      <c r="C84" s="490"/>
      <c r="D84" s="490"/>
      <c r="E84" s="490"/>
      <c r="F84" s="490"/>
      <c r="G84" s="491"/>
      <c r="H84" s="389"/>
      <c r="I84" s="366" t="s">
        <v>293</v>
      </c>
      <c r="J84" s="368" t="s">
        <v>294</v>
      </c>
      <c r="K84" s="367" t="s">
        <v>17</v>
      </c>
      <c r="L84" s="369"/>
      <c r="M84" s="366" t="s">
        <v>295</v>
      </c>
      <c r="N84" s="370">
        <v>80000000</v>
      </c>
      <c r="O84" s="471" t="s">
        <v>27</v>
      </c>
      <c r="P84" s="367"/>
      <c r="Q84" s="369"/>
      <c r="R84" s="366" t="s">
        <v>295</v>
      </c>
      <c r="S84" s="370">
        <v>90000000</v>
      </c>
    </row>
    <row r="85" spans="1:19" ht="15" customHeight="1" x14ac:dyDescent="0.25">
      <c r="A85" s="489"/>
      <c r="B85" s="490"/>
      <c r="C85" s="490"/>
      <c r="D85" s="490"/>
      <c r="E85" s="490"/>
      <c r="F85" s="490"/>
      <c r="G85" s="491"/>
      <c r="H85" s="389"/>
      <c r="I85" s="382"/>
      <c r="J85" s="391"/>
      <c r="K85" s="367"/>
      <c r="L85" s="392"/>
      <c r="M85" s="382"/>
      <c r="N85" s="393"/>
      <c r="O85" s="472"/>
      <c r="P85" s="367"/>
      <c r="Q85" s="392"/>
      <c r="R85" s="382"/>
      <c r="S85" s="393"/>
    </row>
    <row r="86" spans="1:19" ht="43.5" customHeight="1" x14ac:dyDescent="0.25">
      <c r="A86" s="489"/>
      <c r="B86" s="490"/>
      <c r="C86" s="490"/>
      <c r="D86" s="490"/>
      <c r="E86" s="490"/>
      <c r="F86" s="490"/>
      <c r="G86" s="491"/>
      <c r="H86" s="389"/>
      <c r="I86" s="366" t="s">
        <v>296</v>
      </c>
      <c r="J86" s="368" t="s">
        <v>297</v>
      </c>
      <c r="K86" s="367" t="s">
        <v>17</v>
      </c>
      <c r="L86" s="369"/>
      <c r="M86" s="366" t="s">
        <v>298</v>
      </c>
      <c r="N86" s="370">
        <v>127000000</v>
      </c>
      <c r="O86" s="471" t="s">
        <v>27</v>
      </c>
      <c r="P86" s="367"/>
      <c r="Q86" s="369"/>
      <c r="R86" s="366" t="s">
        <v>298</v>
      </c>
      <c r="S86" s="370">
        <v>130000000</v>
      </c>
    </row>
    <row r="87" spans="1:19" ht="15" customHeight="1" x14ac:dyDescent="0.25">
      <c r="A87" s="489"/>
      <c r="B87" s="490"/>
      <c r="C87" s="490"/>
      <c r="D87" s="490"/>
      <c r="E87" s="490"/>
      <c r="F87" s="490"/>
      <c r="G87" s="491"/>
      <c r="H87" s="389"/>
      <c r="I87" s="382"/>
      <c r="J87" s="391"/>
      <c r="K87" s="390"/>
      <c r="L87" s="392"/>
      <c r="M87" s="382"/>
      <c r="N87" s="393"/>
      <c r="O87" s="472"/>
      <c r="P87" s="390"/>
      <c r="Q87" s="392"/>
      <c r="R87" s="382"/>
      <c r="S87" s="393"/>
    </row>
    <row r="88" spans="1:19" ht="42.75" customHeight="1" x14ac:dyDescent="0.25">
      <c r="A88" s="489"/>
      <c r="B88" s="490"/>
      <c r="C88" s="490"/>
      <c r="D88" s="490"/>
      <c r="E88" s="490"/>
      <c r="F88" s="490"/>
      <c r="G88" s="491"/>
      <c r="H88" s="389"/>
      <c r="I88" s="366" t="s">
        <v>299</v>
      </c>
      <c r="J88" s="368" t="s">
        <v>300</v>
      </c>
      <c r="K88" s="367" t="s">
        <v>17</v>
      </c>
      <c r="L88" s="369"/>
      <c r="M88" s="366" t="s">
        <v>68</v>
      </c>
      <c r="N88" s="370">
        <v>80000000</v>
      </c>
      <c r="O88" s="471" t="s">
        <v>27</v>
      </c>
      <c r="P88" s="367"/>
      <c r="Q88" s="369"/>
      <c r="R88" s="366" t="s">
        <v>68</v>
      </c>
      <c r="S88" s="370">
        <v>90000000</v>
      </c>
    </row>
    <row r="89" spans="1:19" ht="15" customHeight="1" thickBot="1" x14ac:dyDescent="0.3">
      <c r="A89" s="492"/>
      <c r="B89" s="493"/>
      <c r="C89" s="493"/>
      <c r="D89" s="493"/>
      <c r="E89" s="493"/>
      <c r="F89" s="493"/>
      <c r="G89" s="494"/>
      <c r="H89" s="416"/>
      <c r="I89" s="404"/>
      <c r="J89" s="418"/>
      <c r="K89" s="417"/>
      <c r="L89" s="419"/>
      <c r="M89" s="404"/>
      <c r="N89" s="420"/>
      <c r="O89" s="473"/>
      <c r="P89" s="417"/>
      <c r="Q89" s="419"/>
      <c r="R89" s="404"/>
      <c r="S89" s="420"/>
    </row>
    <row r="90" spans="1:19" ht="69" customHeight="1" thickTop="1" x14ac:dyDescent="0.25">
      <c r="A90" s="495"/>
      <c r="B90" s="496"/>
      <c r="C90" s="496"/>
      <c r="D90" s="496"/>
      <c r="E90" s="496"/>
      <c r="F90" s="496"/>
      <c r="G90" s="497"/>
      <c r="H90" s="379"/>
      <c r="I90" s="355" t="s">
        <v>301</v>
      </c>
      <c r="J90" s="357" t="s">
        <v>302</v>
      </c>
      <c r="K90" s="356" t="s">
        <v>17</v>
      </c>
      <c r="L90" s="358"/>
      <c r="M90" s="355" t="s">
        <v>97</v>
      </c>
      <c r="N90" s="359">
        <v>110000000</v>
      </c>
      <c r="O90" s="478" t="s">
        <v>27</v>
      </c>
      <c r="P90" s="356"/>
      <c r="Q90" s="358"/>
      <c r="R90" s="355" t="s">
        <v>97</v>
      </c>
      <c r="S90" s="359">
        <v>120000000</v>
      </c>
    </row>
    <row r="91" spans="1:19" ht="15" customHeight="1" x14ac:dyDescent="0.25">
      <c r="A91" s="489"/>
      <c r="B91" s="490"/>
      <c r="C91" s="490"/>
      <c r="D91" s="490"/>
      <c r="E91" s="490"/>
      <c r="F91" s="490"/>
      <c r="G91" s="491"/>
      <c r="H91" s="381"/>
      <c r="I91" s="382"/>
      <c r="J91" s="391"/>
      <c r="K91" s="390"/>
      <c r="L91" s="392"/>
      <c r="M91" s="382"/>
      <c r="N91" s="393"/>
      <c r="O91" s="472"/>
      <c r="P91" s="390"/>
      <c r="Q91" s="392"/>
      <c r="R91" s="382"/>
      <c r="S91" s="393"/>
    </row>
    <row r="92" spans="1:19" ht="56.25" customHeight="1" x14ac:dyDescent="0.25">
      <c r="A92" s="489"/>
      <c r="B92" s="490"/>
      <c r="C92" s="490"/>
      <c r="D92" s="490"/>
      <c r="E92" s="490"/>
      <c r="F92" s="490"/>
      <c r="G92" s="491"/>
      <c r="H92" s="381"/>
      <c r="I92" s="366" t="s">
        <v>303</v>
      </c>
      <c r="J92" s="368" t="s">
        <v>304</v>
      </c>
      <c r="K92" s="367" t="s">
        <v>17</v>
      </c>
      <c r="L92" s="369"/>
      <c r="M92" s="366" t="s">
        <v>38</v>
      </c>
      <c r="N92" s="370">
        <v>150000000</v>
      </c>
      <c r="O92" s="471" t="s">
        <v>27</v>
      </c>
      <c r="P92" s="367"/>
      <c r="Q92" s="369"/>
      <c r="R92" s="366" t="s">
        <v>38</v>
      </c>
      <c r="S92" s="370">
        <v>100000000</v>
      </c>
    </row>
    <row r="93" spans="1:19" ht="15" customHeight="1" x14ac:dyDescent="0.25">
      <c r="A93" s="489"/>
      <c r="B93" s="490"/>
      <c r="C93" s="490"/>
      <c r="D93" s="490"/>
      <c r="E93" s="490"/>
      <c r="F93" s="490"/>
      <c r="G93" s="491"/>
      <c r="H93" s="389"/>
      <c r="I93" s="382"/>
      <c r="J93" s="391"/>
      <c r="K93" s="390"/>
      <c r="L93" s="392"/>
      <c r="M93" s="382"/>
      <c r="N93" s="393"/>
      <c r="O93" s="472"/>
      <c r="P93" s="390"/>
      <c r="Q93" s="392"/>
      <c r="R93" s="382"/>
      <c r="S93" s="393"/>
    </row>
    <row r="94" spans="1:19" ht="43.5" customHeight="1" x14ac:dyDescent="0.25">
      <c r="A94" s="489"/>
      <c r="B94" s="490"/>
      <c r="C94" s="490"/>
      <c r="D94" s="490"/>
      <c r="E94" s="490"/>
      <c r="F94" s="490"/>
      <c r="G94" s="491"/>
      <c r="H94" s="628" t="s">
        <v>211</v>
      </c>
      <c r="I94" s="629"/>
      <c r="J94" s="367"/>
      <c r="K94" s="385"/>
      <c r="L94" s="386"/>
      <c r="M94" s="387"/>
      <c r="N94" s="388">
        <f>SUM(N96:N114)</f>
        <v>943000000</v>
      </c>
      <c r="O94" s="475"/>
      <c r="P94" s="385"/>
      <c r="Q94" s="386"/>
      <c r="R94" s="387"/>
      <c r="S94" s="388">
        <f>SUM(S96:S114)</f>
        <v>1034000000</v>
      </c>
    </row>
    <row r="95" spans="1:19" ht="15" customHeight="1" x14ac:dyDescent="0.25">
      <c r="A95" s="489"/>
      <c r="B95" s="490"/>
      <c r="C95" s="490"/>
      <c r="D95" s="490"/>
      <c r="E95" s="490"/>
      <c r="F95" s="490"/>
      <c r="G95" s="491"/>
      <c r="H95" s="389"/>
      <c r="I95" s="382"/>
      <c r="J95" s="391"/>
      <c r="K95" s="390"/>
      <c r="L95" s="392"/>
      <c r="M95" s="382"/>
      <c r="N95" s="393"/>
      <c r="O95" s="472"/>
      <c r="P95" s="390"/>
      <c r="Q95" s="392"/>
      <c r="R95" s="382"/>
      <c r="S95" s="393"/>
    </row>
    <row r="96" spans="1:19" ht="56.25" customHeight="1" x14ac:dyDescent="0.25">
      <c r="A96" s="489"/>
      <c r="B96" s="490"/>
      <c r="C96" s="490"/>
      <c r="D96" s="490"/>
      <c r="E96" s="490"/>
      <c r="F96" s="490"/>
      <c r="G96" s="491"/>
      <c r="H96" s="389"/>
      <c r="I96" s="366" t="s">
        <v>189</v>
      </c>
      <c r="J96" s="368" t="s">
        <v>305</v>
      </c>
      <c r="K96" s="367" t="s">
        <v>17</v>
      </c>
      <c r="L96" s="369"/>
      <c r="M96" s="366" t="s">
        <v>290</v>
      </c>
      <c r="N96" s="370">
        <v>95000000</v>
      </c>
      <c r="O96" s="471" t="s">
        <v>27</v>
      </c>
      <c r="P96" s="367"/>
      <c r="Q96" s="369"/>
      <c r="R96" s="366" t="s">
        <v>290</v>
      </c>
      <c r="S96" s="370">
        <v>100000000</v>
      </c>
    </row>
    <row r="97" spans="1:19" ht="15" customHeight="1" x14ac:dyDescent="0.25">
      <c r="A97" s="489"/>
      <c r="B97" s="490"/>
      <c r="C97" s="490"/>
      <c r="D97" s="490"/>
      <c r="E97" s="490"/>
      <c r="F97" s="490"/>
      <c r="G97" s="491"/>
      <c r="H97" s="389"/>
      <c r="I97" s="394"/>
      <c r="J97" s="391"/>
      <c r="K97" s="390"/>
      <c r="L97" s="392"/>
      <c r="M97" s="395"/>
      <c r="N97" s="396"/>
      <c r="O97" s="479"/>
      <c r="P97" s="390"/>
      <c r="Q97" s="392"/>
      <c r="R97" s="395"/>
      <c r="S97" s="396"/>
    </row>
    <row r="98" spans="1:19" ht="39" customHeight="1" x14ac:dyDescent="0.25">
      <c r="A98" s="489"/>
      <c r="B98" s="490"/>
      <c r="C98" s="490"/>
      <c r="D98" s="490"/>
      <c r="E98" s="490"/>
      <c r="F98" s="490"/>
      <c r="G98" s="491"/>
      <c r="H98" s="389"/>
      <c r="I98" s="366" t="s">
        <v>191</v>
      </c>
      <c r="J98" s="368" t="s">
        <v>192</v>
      </c>
      <c r="K98" s="367" t="s">
        <v>17</v>
      </c>
      <c r="L98" s="369"/>
      <c r="M98" s="366" t="s">
        <v>306</v>
      </c>
      <c r="N98" s="370">
        <v>93000000</v>
      </c>
      <c r="O98" s="471" t="s">
        <v>27</v>
      </c>
      <c r="P98" s="367"/>
      <c r="Q98" s="369"/>
      <c r="R98" s="366" t="s">
        <v>306</v>
      </c>
      <c r="S98" s="370">
        <v>95000000</v>
      </c>
    </row>
    <row r="99" spans="1:19" ht="15" customHeight="1" x14ac:dyDescent="0.25">
      <c r="A99" s="489"/>
      <c r="B99" s="490"/>
      <c r="C99" s="490"/>
      <c r="D99" s="490"/>
      <c r="E99" s="490"/>
      <c r="F99" s="490"/>
      <c r="G99" s="491"/>
      <c r="H99" s="389"/>
      <c r="I99" s="382"/>
      <c r="J99" s="391"/>
      <c r="K99" s="390"/>
      <c r="L99" s="392"/>
      <c r="M99" s="382"/>
      <c r="N99" s="393"/>
      <c r="O99" s="472"/>
      <c r="P99" s="390"/>
      <c r="Q99" s="392"/>
      <c r="R99" s="382"/>
      <c r="S99" s="393"/>
    </row>
    <row r="100" spans="1:19" ht="36" customHeight="1" x14ac:dyDescent="0.25">
      <c r="A100" s="489"/>
      <c r="B100" s="490"/>
      <c r="C100" s="490"/>
      <c r="D100" s="490"/>
      <c r="E100" s="490"/>
      <c r="F100" s="490"/>
      <c r="G100" s="491"/>
      <c r="H100" s="389"/>
      <c r="I100" s="366" t="s">
        <v>193</v>
      </c>
      <c r="J100" s="368" t="s">
        <v>307</v>
      </c>
      <c r="K100" s="367" t="s">
        <v>17</v>
      </c>
      <c r="L100" s="369"/>
      <c r="M100" s="366" t="s">
        <v>308</v>
      </c>
      <c r="N100" s="370">
        <v>100000000</v>
      </c>
      <c r="O100" s="471" t="s">
        <v>27</v>
      </c>
      <c r="P100" s="367"/>
      <c r="Q100" s="369"/>
      <c r="R100" s="366" t="s">
        <v>308</v>
      </c>
      <c r="S100" s="370">
        <v>110000000</v>
      </c>
    </row>
    <row r="101" spans="1:19" ht="15" customHeight="1" x14ac:dyDescent="0.25">
      <c r="A101" s="489"/>
      <c r="B101" s="490"/>
      <c r="C101" s="490"/>
      <c r="D101" s="490"/>
      <c r="E101" s="490"/>
      <c r="F101" s="490"/>
      <c r="G101" s="491"/>
      <c r="H101" s="389"/>
      <c r="I101" s="382"/>
      <c r="J101" s="391"/>
      <c r="K101" s="390"/>
      <c r="L101" s="392"/>
      <c r="M101" s="382"/>
      <c r="N101" s="393"/>
      <c r="O101" s="472"/>
      <c r="P101" s="390"/>
      <c r="Q101" s="392"/>
      <c r="R101" s="382"/>
      <c r="S101" s="393"/>
    </row>
    <row r="102" spans="1:19" ht="56.25" customHeight="1" x14ac:dyDescent="0.25">
      <c r="A102" s="486"/>
      <c r="B102" s="487"/>
      <c r="C102" s="487"/>
      <c r="D102" s="487"/>
      <c r="E102" s="487"/>
      <c r="F102" s="487"/>
      <c r="G102" s="488"/>
      <c r="H102" s="381"/>
      <c r="I102" s="366" t="s">
        <v>309</v>
      </c>
      <c r="J102" s="368" t="s">
        <v>196</v>
      </c>
      <c r="K102" s="367" t="s">
        <v>17</v>
      </c>
      <c r="L102" s="369"/>
      <c r="M102" s="366" t="s">
        <v>310</v>
      </c>
      <c r="N102" s="370">
        <v>95000000</v>
      </c>
      <c r="O102" s="471" t="s">
        <v>27</v>
      </c>
      <c r="P102" s="367"/>
      <c r="Q102" s="369"/>
      <c r="R102" s="366" t="s">
        <v>310</v>
      </c>
      <c r="S102" s="370">
        <v>100000000</v>
      </c>
    </row>
    <row r="103" spans="1:19" ht="15" customHeight="1" x14ac:dyDescent="0.25">
      <c r="A103" s="486"/>
      <c r="B103" s="487"/>
      <c r="C103" s="487"/>
      <c r="D103" s="487"/>
      <c r="E103" s="487"/>
      <c r="F103" s="487"/>
      <c r="G103" s="488"/>
      <c r="H103" s="381"/>
      <c r="I103" s="394"/>
      <c r="J103" s="391"/>
      <c r="K103" s="390"/>
      <c r="L103" s="392"/>
      <c r="M103" s="395"/>
      <c r="N103" s="396"/>
      <c r="O103" s="479"/>
      <c r="P103" s="390"/>
      <c r="Q103" s="392"/>
      <c r="R103" s="395"/>
      <c r="S103" s="396"/>
    </row>
    <row r="104" spans="1:19" ht="44.25" customHeight="1" x14ac:dyDescent="0.25">
      <c r="A104" s="486"/>
      <c r="B104" s="487"/>
      <c r="C104" s="487"/>
      <c r="D104" s="487"/>
      <c r="E104" s="487"/>
      <c r="F104" s="487"/>
      <c r="G104" s="488"/>
      <c r="H104" s="381"/>
      <c r="I104" s="366" t="s">
        <v>48</v>
      </c>
      <c r="J104" s="368" t="s">
        <v>311</v>
      </c>
      <c r="K104" s="367" t="s">
        <v>17</v>
      </c>
      <c r="L104" s="369"/>
      <c r="M104" s="366" t="s">
        <v>312</v>
      </c>
      <c r="N104" s="370">
        <v>90000000</v>
      </c>
      <c r="O104" s="471" t="s">
        <v>27</v>
      </c>
      <c r="P104" s="367"/>
      <c r="Q104" s="369"/>
      <c r="R104" s="366" t="s">
        <v>312</v>
      </c>
      <c r="S104" s="370">
        <v>95000000</v>
      </c>
    </row>
    <row r="105" spans="1:19" ht="15" customHeight="1" x14ac:dyDescent="0.25">
      <c r="A105" s="486"/>
      <c r="B105" s="487"/>
      <c r="C105" s="487"/>
      <c r="D105" s="487"/>
      <c r="E105" s="487"/>
      <c r="F105" s="487"/>
      <c r="G105" s="488"/>
      <c r="H105" s="381"/>
      <c r="I105" s="394"/>
      <c r="J105" s="391"/>
      <c r="K105" s="390"/>
      <c r="L105" s="392"/>
      <c r="M105" s="395"/>
      <c r="N105" s="396"/>
      <c r="O105" s="479"/>
      <c r="P105" s="390"/>
      <c r="Q105" s="392"/>
      <c r="R105" s="395"/>
      <c r="S105" s="396"/>
    </row>
    <row r="106" spans="1:19" ht="39.75" customHeight="1" x14ac:dyDescent="0.25">
      <c r="A106" s="486"/>
      <c r="B106" s="487"/>
      <c r="C106" s="487"/>
      <c r="D106" s="487"/>
      <c r="E106" s="487"/>
      <c r="F106" s="487"/>
      <c r="G106" s="488"/>
      <c r="H106" s="381"/>
      <c r="I106" s="366" t="s">
        <v>198</v>
      </c>
      <c r="J106" s="368" t="s">
        <v>199</v>
      </c>
      <c r="K106" s="367" t="s">
        <v>17</v>
      </c>
      <c r="L106" s="369"/>
      <c r="M106" s="366" t="s">
        <v>308</v>
      </c>
      <c r="N106" s="370">
        <v>100000000</v>
      </c>
      <c r="O106" s="471" t="s">
        <v>27</v>
      </c>
      <c r="P106" s="367"/>
      <c r="Q106" s="369"/>
      <c r="R106" s="366" t="s">
        <v>308</v>
      </c>
      <c r="S106" s="370">
        <v>114000000</v>
      </c>
    </row>
    <row r="107" spans="1:19" ht="15" customHeight="1" x14ac:dyDescent="0.25">
      <c r="A107" s="486"/>
      <c r="B107" s="487"/>
      <c r="C107" s="487"/>
      <c r="D107" s="487"/>
      <c r="E107" s="487"/>
      <c r="F107" s="487"/>
      <c r="G107" s="488"/>
      <c r="H107" s="381"/>
      <c r="I107" s="394"/>
      <c r="J107" s="391"/>
      <c r="K107" s="390"/>
      <c r="L107" s="392"/>
      <c r="M107" s="395"/>
      <c r="N107" s="396"/>
      <c r="O107" s="479"/>
      <c r="P107" s="390"/>
      <c r="Q107" s="392"/>
      <c r="R107" s="395"/>
      <c r="S107" s="396"/>
    </row>
    <row r="108" spans="1:19" ht="39" customHeight="1" x14ac:dyDescent="0.25">
      <c r="A108" s="486"/>
      <c r="B108" s="487"/>
      <c r="C108" s="487"/>
      <c r="D108" s="487"/>
      <c r="E108" s="487"/>
      <c r="F108" s="487"/>
      <c r="G108" s="488"/>
      <c r="H108" s="381"/>
      <c r="I108" s="366" t="s">
        <v>200</v>
      </c>
      <c r="J108" s="368" t="s">
        <v>313</v>
      </c>
      <c r="K108" s="367" t="s">
        <v>17</v>
      </c>
      <c r="L108" s="369"/>
      <c r="M108" s="366" t="s">
        <v>312</v>
      </c>
      <c r="N108" s="370">
        <v>100000000</v>
      </c>
      <c r="O108" s="471" t="s">
        <v>27</v>
      </c>
      <c r="P108" s="367"/>
      <c r="Q108" s="369"/>
      <c r="R108" s="366" t="s">
        <v>312</v>
      </c>
      <c r="S108" s="370">
        <v>120000000</v>
      </c>
    </row>
    <row r="109" spans="1:19" ht="15" customHeight="1" x14ac:dyDescent="0.25">
      <c r="A109" s="486"/>
      <c r="B109" s="487"/>
      <c r="C109" s="487"/>
      <c r="D109" s="487"/>
      <c r="E109" s="487"/>
      <c r="F109" s="487"/>
      <c r="G109" s="488"/>
      <c r="H109" s="381"/>
      <c r="I109" s="382"/>
      <c r="J109" s="391"/>
      <c r="K109" s="390"/>
      <c r="L109" s="392"/>
      <c r="M109" s="382"/>
      <c r="N109" s="393"/>
      <c r="O109" s="472"/>
      <c r="P109" s="390"/>
      <c r="Q109" s="392"/>
      <c r="R109" s="382"/>
      <c r="S109" s="393"/>
    </row>
    <row r="110" spans="1:19" ht="42" customHeight="1" x14ac:dyDescent="0.25">
      <c r="A110" s="486"/>
      <c r="B110" s="487"/>
      <c r="C110" s="487"/>
      <c r="D110" s="487"/>
      <c r="E110" s="487"/>
      <c r="F110" s="487"/>
      <c r="G110" s="488"/>
      <c r="H110" s="381"/>
      <c r="I110" s="366" t="s">
        <v>314</v>
      </c>
      <c r="J110" s="368" t="s">
        <v>315</v>
      </c>
      <c r="K110" s="367" t="s">
        <v>17</v>
      </c>
      <c r="L110" s="369"/>
      <c r="M110" s="366" t="s">
        <v>316</v>
      </c>
      <c r="N110" s="370">
        <v>90000000</v>
      </c>
      <c r="O110" s="471" t="s">
        <v>27</v>
      </c>
      <c r="P110" s="367"/>
      <c r="Q110" s="369"/>
      <c r="R110" s="366" t="s">
        <v>316</v>
      </c>
      <c r="S110" s="370">
        <v>100000000</v>
      </c>
    </row>
    <row r="111" spans="1:19" ht="15" customHeight="1" x14ac:dyDescent="0.25">
      <c r="A111" s="486"/>
      <c r="B111" s="487"/>
      <c r="C111" s="487"/>
      <c r="D111" s="487"/>
      <c r="E111" s="487"/>
      <c r="F111" s="487"/>
      <c r="G111" s="488"/>
      <c r="H111" s="381"/>
      <c r="I111" s="382"/>
      <c r="J111" s="391"/>
      <c r="K111" s="390"/>
      <c r="L111" s="392"/>
      <c r="M111" s="395"/>
      <c r="N111" s="393"/>
      <c r="O111" s="472"/>
      <c r="P111" s="390"/>
      <c r="Q111" s="392"/>
      <c r="R111" s="395"/>
      <c r="S111" s="393"/>
    </row>
    <row r="112" spans="1:19" ht="43.5" customHeight="1" x14ac:dyDescent="0.25">
      <c r="A112" s="486"/>
      <c r="B112" s="487"/>
      <c r="C112" s="487"/>
      <c r="D112" s="487"/>
      <c r="E112" s="487"/>
      <c r="F112" s="487"/>
      <c r="G112" s="488"/>
      <c r="H112" s="381"/>
      <c r="I112" s="366" t="s">
        <v>317</v>
      </c>
      <c r="J112" s="368" t="s">
        <v>318</v>
      </c>
      <c r="K112" s="367" t="s">
        <v>17</v>
      </c>
      <c r="L112" s="369"/>
      <c r="M112" s="366" t="s">
        <v>319</v>
      </c>
      <c r="N112" s="370">
        <v>80000000</v>
      </c>
      <c r="O112" s="471" t="s">
        <v>27</v>
      </c>
      <c r="P112" s="367"/>
      <c r="Q112" s="369"/>
      <c r="R112" s="366" t="s">
        <v>319</v>
      </c>
      <c r="S112" s="370">
        <v>90000000</v>
      </c>
    </row>
    <row r="113" spans="1:19" ht="15" customHeight="1" thickBot="1" x14ac:dyDescent="0.3">
      <c r="A113" s="486"/>
      <c r="B113" s="487"/>
      <c r="C113" s="487"/>
      <c r="D113" s="487"/>
      <c r="E113" s="487"/>
      <c r="F113" s="487"/>
      <c r="G113" s="504"/>
      <c r="H113" s="403"/>
      <c r="I113" s="404"/>
      <c r="J113" s="399"/>
      <c r="K113" s="399"/>
      <c r="L113" s="400"/>
      <c r="M113" s="398"/>
      <c r="N113" s="402"/>
      <c r="O113" s="480"/>
      <c r="P113" s="399"/>
      <c r="Q113" s="400"/>
      <c r="R113" s="398"/>
      <c r="S113" s="402"/>
    </row>
    <row r="114" spans="1:19" ht="41.25" customHeight="1" thickTop="1" x14ac:dyDescent="0.25">
      <c r="A114" s="486"/>
      <c r="B114" s="487"/>
      <c r="C114" s="487"/>
      <c r="D114" s="487"/>
      <c r="E114" s="487"/>
      <c r="F114" s="487"/>
      <c r="G114" s="505"/>
      <c r="H114" s="379"/>
      <c r="I114" s="355" t="s">
        <v>320</v>
      </c>
      <c r="J114" s="357" t="s">
        <v>321</v>
      </c>
      <c r="K114" s="356" t="s">
        <v>17</v>
      </c>
      <c r="L114" s="358"/>
      <c r="M114" s="355" t="s">
        <v>38</v>
      </c>
      <c r="N114" s="359">
        <v>100000000</v>
      </c>
      <c r="O114" s="478" t="s">
        <v>27</v>
      </c>
      <c r="P114" s="356"/>
      <c r="Q114" s="358"/>
      <c r="R114" s="355" t="s">
        <v>38</v>
      </c>
      <c r="S114" s="359">
        <v>110000000</v>
      </c>
    </row>
    <row r="115" spans="1:19" ht="15" customHeight="1" x14ac:dyDescent="0.25">
      <c r="A115" s="486"/>
      <c r="B115" s="487"/>
      <c r="C115" s="487"/>
      <c r="D115" s="487"/>
      <c r="E115" s="487"/>
      <c r="F115" s="487"/>
      <c r="G115" s="488"/>
      <c r="H115" s="381"/>
      <c r="I115" s="382"/>
      <c r="J115" s="363"/>
      <c r="K115" s="363"/>
      <c r="L115" s="383"/>
      <c r="M115" s="362"/>
      <c r="N115" s="364"/>
      <c r="O115" s="481"/>
      <c r="P115" s="363"/>
      <c r="Q115" s="383"/>
      <c r="R115" s="362"/>
      <c r="S115" s="364"/>
    </row>
    <row r="116" spans="1:19" ht="44.25" customHeight="1" x14ac:dyDescent="0.25">
      <c r="A116" s="486"/>
      <c r="B116" s="487"/>
      <c r="C116" s="487"/>
      <c r="D116" s="487"/>
      <c r="E116" s="487"/>
      <c r="F116" s="487"/>
      <c r="G116" s="488"/>
      <c r="H116" s="628" t="s">
        <v>322</v>
      </c>
      <c r="I116" s="629"/>
      <c r="J116" s="367"/>
      <c r="K116" s="385"/>
      <c r="L116" s="386"/>
      <c r="M116" s="387"/>
      <c r="N116" s="388">
        <f>SUM(N118:N124)</f>
        <v>122000000</v>
      </c>
      <c r="O116" s="475"/>
      <c r="P116" s="385"/>
      <c r="Q116" s="386"/>
      <c r="R116" s="387"/>
      <c r="S116" s="388">
        <f>SUM(S118:S124)</f>
        <v>125000000</v>
      </c>
    </row>
    <row r="117" spans="1:19" ht="15" customHeight="1" x14ac:dyDescent="0.25">
      <c r="A117" s="486"/>
      <c r="B117" s="487"/>
      <c r="C117" s="487"/>
      <c r="D117" s="487"/>
      <c r="E117" s="487"/>
      <c r="F117" s="487"/>
      <c r="G117" s="488"/>
      <c r="H117" s="389"/>
      <c r="I117" s="382"/>
      <c r="J117" s="391"/>
      <c r="K117" s="390"/>
      <c r="L117" s="392"/>
      <c r="M117" s="382"/>
      <c r="N117" s="393"/>
      <c r="O117" s="472"/>
      <c r="P117" s="390"/>
      <c r="Q117" s="392"/>
      <c r="R117" s="382"/>
      <c r="S117" s="393"/>
    </row>
    <row r="118" spans="1:19" ht="69" customHeight="1" x14ac:dyDescent="0.25">
      <c r="A118" s="486"/>
      <c r="B118" s="487"/>
      <c r="C118" s="487"/>
      <c r="D118" s="487"/>
      <c r="E118" s="487"/>
      <c r="F118" s="487"/>
      <c r="G118" s="488"/>
      <c r="H118" s="389"/>
      <c r="I118" s="366" t="s">
        <v>323</v>
      </c>
      <c r="J118" s="368" t="s">
        <v>324</v>
      </c>
      <c r="K118" s="367" t="s">
        <v>17</v>
      </c>
      <c r="L118" s="369"/>
      <c r="M118" s="366" t="s">
        <v>38</v>
      </c>
      <c r="N118" s="370">
        <v>50000000</v>
      </c>
      <c r="O118" s="471" t="s">
        <v>27</v>
      </c>
      <c r="P118" s="367"/>
      <c r="Q118" s="369"/>
      <c r="R118" s="366" t="s">
        <v>38</v>
      </c>
      <c r="S118" s="370">
        <v>50000000</v>
      </c>
    </row>
    <row r="119" spans="1:19" ht="15" customHeight="1" x14ac:dyDescent="0.25">
      <c r="A119" s="486"/>
      <c r="B119" s="487"/>
      <c r="C119" s="487"/>
      <c r="D119" s="487"/>
      <c r="E119" s="487"/>
      <c r="F119" s="487"/>
      <c r="G119" s="488"/>
      <c r="H119" s="381"/>
      <c r="I119" s="382"/>
      <c r="J119" s="391"/>
      <c r="K119" s="390"/>
      <c r="L119" s="392"/>
      <c r="M119" s="382"/>
      <c r="N119" s="393"/>
      <c r="O119" s="472"/>
      <c r="P119" s="390"/>
      <c r="Q119" s="392"/>
      <c r="R119" s="382"/>
      <c r="S119" s="393"/>
    </row>
    <row r="120" spans="1:19" ht="45" customHeight="1" x14ac:dyDescent="0.25">
      <c r="A120" s="486"/>
      <c r="B120" s="487"/>
      <c r="C120" s="487"/>
      <c r="D120" s="487"/>
      <c r="E120" s="487"/>
      <c r="F120" s="487"/>
      <c r="G120" s="488"/>
      <c r="H120" s="381"/>
      <c r="I120" s="366" t="s">
        <v>325</v>
      </c>
      <c r="J120" s="368" t="s">
        <v>326</v>
      </c>
      <c r="K120" s="367" t="s">
        <v>17</v>
      </c>
      <c r="L120" s="369"/>
      <c r="M120" s="366" t="s">
        <v>327</v>
      </c>
      <c r="N120" s="370">
        <v>52000000</v>
      </c>
      <c r="O120" s="471" t="s">
        <v>27</v>
      </c>
      <c r="P120" s="367"/>
      <c r="Q120" s="369"/>
      <c r="R120" s="366" t="s">
        <v>327</v>
      </c>
      <c r="S120" s="370">
        <v>50000000</v>
      </c>
    </row>
    <row r="121" spans="1:19" ht="12" customHeight="1" x14ac:dyDescent="0.25">
      <c r="A121" s="486"/>
      <c r="B121" s="487"/>
      <c r="C121" s="487"/>
      <c r="D121" s="487"/>
      <c r="E121" s="487"/>
      <c r="F121" s="487"/>
      <c r="G121" s="488"/>
      <c r="H121" s="381"/>
      <c r="I121" s="394"/>
      <c r="J121" s="391"/>
      <c r="K121" s="390"/>
      <c r="L121" s="392"/>
      <c r="M121" s="395"/>
      <c r="N121" s="396"/>
      <c r="O121" s="479"/>
      <c r="P121" s="390"/>
      <c r="Q121" s="392"/>
      <c r="R121" s="395"/>
      <c r="S121" s="396"/>
    </row>
    <row r="122" spans="1:19" ht="36" customHeight="1" x14ac:dyDescent="0.25">
      <c r="A122" s="486"/>
      <c r="B122" s="487"/>
      <c r="C122" s="487"/>
      <c r="D122" s="487"/>
      <c r="E122" s="487"/>
      <c r="F122" s="487"/>
      <c r="G122" s="488"/>
      <c r="H122" s="381"/>
      <c r="I122" s="366" t="s">
        <v>328</v>
      </c>
      <c r="J122" s="368" t="s">
        <v>329</v>
      </c>
      <c r="K122" s="367" t="s">
        <v>17</v>
      </c>
      <c r="L122" s="369"/>
      <c r="M122" s="366" t="s">
        <v>308</v>
      </c>
      <c r="N122" s="370">
        <v>20000000</v>
      </c>
      <c r="O122" s="471" t="s">
        <v>27</v>
      </c>
      <c r="P122" s="367"/>
      <c r="Q122" s="369"/>
      <c r="R122" s="366"/>
      <c r="S122" s="370">
        <v>0</v>
      </c>
    </row>
    <row r="123" spans="1:19" ht="12.75" customHeight="1" x14ac:dyDescent="0.25">
      <c r="A123" s="486"/>
      <c r="B123" s="487"/>
      <c r="C123" s="487"/>
      <c r="D123" s="487"/>
      <c r="E123" s="487"/>
      <c r="F123" s="487"/>
      <c r="G123" s="488"/>
      <c r="H123" s="381"/>
      <c r="I123" s="394"/>
      <c r="J123" s="391"/>
      <c r="K123" s="390"/>
      <c r="L123" s="392"/>
      <c r="M123" s="395"/>
      <c r="N123" s="396"/>
      <c r="O123" s="479"/>
      <c r="P123" s="390"/>
      <c r="Q123" s="392"/>
      <c r="R123" s="395"/>
      <c r="S123" s="396"/>
    </row>
    <row r="124" spans="1:19" ht="45.75" customHeight="1" x14ac:dyDescent="0.25">
      <c r="A124" s="486"/>
      <c r="B124" s="487"/>
      <c r="C124" s="487"/>
      <c r="D124" s="487"/>
      <c r="E124" s="487"/>
      <c r="F124" s="487"/>
      <c r="G124" s="488"/>
      <c r="H124" s="381"/>
      <c r="I124" s="366" t="s">
        <v>364</v>
      </c>
      <c r="J124" s="498" t="s">
        <v>25</v>
      </c>
      <c r="K124" s="499" t="s">
        <v>25</v>
      </c>
      <c r="L124" s="500" t="s">
        <v>25</v>
      </c>
      <c r="M124" s="366"/>
      <c r="N124" s="370">
        <v>0</v>
      </c>
      <c r="O124" s="501" t="s">
        <v>25</v>
      </c>
      <c r="P124" s="367"/>
      <c r="Q124" s="369"/>
      <c r="R124" s="366" t="s">
        <v>365</v>
      </c>
      <c r="S124" s="370">
        <v>25000000</v>
      </c>
    </row>
    <row r="125" spans="1:19" ht="12" customHeight="1" x14ac:dyDescent="0.25">
      <c r="A125" s="486"/>
      <c r="B125" s="487"/>
      <c r="C125" s="487"/>
      <c r="D125" s="487"/>
      <c r="E125" s="487"/>
      <c r="F125" s="487"/>
      <c r="G125" s="488"/>
      <c r="H125" s="381"/>
      <c r="I125" s="366"/>
      <c r="J125" s="368"/>
      <c r="K125" s="367"/>
      <c r="L125" s="369"/>
      <c r="M125" s="366"/>
      <c r="N125" s="370"/>
      <c r="O125" s="471"/>
      <c r="P125" s="367"/>
      <c r="Q125" s="369"/>
      <c r="R125" s="366"/>
      <c r="S125" s="370"/>
    </row>
    <row r="126" spans="1:19" ht="45" customHeight="1" x14ac:dyDescent="0.25">
      <c r="A126" s="486"/>
      <c r="B126" s="487"/>
      <c r="C126" s="487"/>
      <c r="D126" s="487"/>
      <c r="E126" s="487"/>
      <c r="F126" s="487"/>
      <c r="G126" s="488"/>
      <c r="H126" s="628" t="s">
        <v>232</v>
      </c>
      <c r="I126" s="629"/>
      <c r="J126" s="367"/>
      <c r="K126" s="385"/>
      <c r="L126" s="386"/>
      <c r="M126" s="387"/>
      <c r="N126" s="388">
        <f>N128</f>
        <v>240000000</v>
      </c>
      <c r="O126" s="475"/>
      <c r="P126" s="385"/>
      <c r="Q126" s="386"/>
      <c r="R126" s="387"/>
      <c r="S126" s="388">
        <f>S128</f>
        <v>263000000</v>
      </c>
    </row>
    <row r="127" spans="1:19" ht="13.5" customHeight="1" x14ac:dyDescent="0.25">
      <c r="A127" s="486"/>
      <c r="B127" s="487"/>
      <c r="C127" s="487"/>
      <c r="D127" s="487"/>
      <c r="E127" s="487"/>
      <c r="F127" s="487"/>
      <c r="G127" s="488"/>
      <c r="H127" s="389"/>
      <c r="I127" s="382"/>
      <c r="J127" s="391"/>
      <c r="K127" s="390"/>
      <c r="L127" s="392"/>
      <c r="M127" s="382"/>
      <c r="N127" s="393"/>
      <c r="O127" s="472"/>
      <c r="P127" s="390"/>
      <c r="Q127" s="392"/>
      <c r="R127" s="382"/>
      <c r="S127" s="393"/>
    </row>
    <row r="128" spans="1:19" ht="38.25" x14ac:dyDescent="0.25">
      <c r="A128" s="146"/>
      <c r="B128" s="145"/>
      <c r="C128" s="145"/>
      <c r="D128" s="145"/>
      <c r="E128" s="145"/>
      <c r="F128" s="145"/>
      <c r="G128" s="144"/>
      <c r="H128" s="389"/>
      <c r="I128" s="366" t="s">
        <v>330</v>
      </c>
      <c r="J128" s="368" t="s">
        <v>331</v>
      </c>
      <c r="K128" s="367" t="s">
        <v>17</v>
      </c>
      <c r="L128" s="369"/>
      <c r="M128" s="366" t="s">
        <v>332</v>
      </c>
      <c r="N128" s="370">
        <v>240000000</v>
      </c>
      <c r="O128" s="471" t="s">
        <v>27</v>
      </c>
      <c r="P128" s="367"/>
      <c r="Q128" s="369"/>
      <c r="R128" s="366" t="s">
        <v>333</v>
      </c>
      <c r="S128" s="370">
        <v>263000000</v>
      </c>
    </row>
    <row r="129" spans="1:19" ht="11.25" customHeight="1" x14ac:dyDescent="0.25">
      <c r="A129" s="146"/>
      <c r="B129" s="145"/>
      <c r="C129" s="145"/>
      <c r="D129" s="145"/>
      <c r="E129" s="145"/>
      <c r="F129" s="145"/>
      <c r="G129" s="144"/>
      <c r="H129" s="397"/>
      <c r="I129" s="362"/>
      <c r="J129" s="363"/>
      <c r="K129" s="363"/>
      <c r="L129" s="383"/>
      <c r="M129" s="362"/>
      <c r="N129" s="364"/>
      <c r="O129" s="481"/>
      <c r="P129" s="363"/>
      <c r="Q129" s="383"/>
      <c r="R129" s="362"/>
      <c r="S129" s="364"/>
    </row>
    <row r="130" spans="1:19" ht="41.25" customHeight="1" x14ac:dyDescent="0.25">
      <c r="A130" s="146"/>
      <c r="B130" s="145"/>
      <c r="C130" s="145"/>
      <c r="D130" s="145"/>
      <c r="E130" s="145"/>
      <c r="F130" s="145"/>
      <c r="G130" s="144"/>
      <c r="H130" s="628" t="s">
        <v>212</v>
      </c>
      <c r="I130" s="629"/>
      <c r="J130" s="367"/>
      <c r="K130" s="385"/>
      <c r="L130" s="386"/>
      <c r="M130" s="387"/>
      <c r="N130" s="388">
        <f>SUM(N132:N150)</f>
        <v>1615000000</v>
      </c>
      <c r="O130" s="475"/>
      <c r="P130" s="385"/>
      <c r="Q130" s="386"/>
      <c r="R130" s="387"/>
      <c r="S130" s="388">
        <f>SUM(S132:S150)</f>
        <v>1771975000</v>
      </c>
    </row>
    <row r="131" spans="1:19" ht="12" customHeight="1" x14ac:dyDescent="0.25">
      <c r="A131" s="146"/>
      <c r="B131" s="145"/>
      <c r="C131" s="145"/>
      <c r="D131" s="145"/>
      <c r="E131" s="145"/>
      <c r="F131" s="145"/>
      <c r="G131" s="144"/>
      <c r="H131" s="389"/>
      <c r="I131" s="382"/>
      <c r="J131" s="391"/>
      <c r="K131" s="390"/>
      <c r="L131" s="392"/>
      <c r="M131" s="382"/>
      <c r="N131" s="393"/>
      <c r="O131" s="472"/>
      <c r="P131" s="390"/>
      <c r="Q131" s="392"/>
      <c r="R131" s="382"/>
      <c r="S131" s="393"/>
    </row>
    <row r="132" spans="1:19" ht="38.25" x14ac:dyDescent="0.25">
      <c r="A132" s="139"/>
      <c r="B132" s="138"/>
      <c r="C132" s="138"/>
      <c r="D132" s="138"/>
      <c r="E132" s="138"/>
      <c r="F132" s="138"/>
      <c r="G132" s="137"/>
      <c r="H132" s="389"/>
      <c r="I132" s="366" t="s">
        <v>334</v>
      </c>
      <c r="J132" s="368" t="s">
        <v>335</v>
      </c>
      <c r="K132" s="367" t="s">
        <v>17</v>
      </c>
      <c r="L132" s="369"/>
      <c r="M132" s="366" t="s">
        <v>336</v>
      </c>
      <c r="N132" s="370">
        <v>225000000</v>
      </c>
      <c r="O132" s="471" t="s">
        <v>27</v>
      </c>
      <c r="P132" s="367"/>
      <c r="Q132" s="369"/>
      <c r="R132" s="366" t="s">
        <v>336</v>
      </c>
      <c r="S132" s="370">
        <v>161000000</v>
      </c>
    </row>
    <row r="133" spans="1:19" x14ac:dyDescent="0.25">
      <c r="A133" s="139"/>
      <c r="B133" s="138"/>
      <c r="C133" s="138"/>
      <c r="D133" s="138"/>
      <c r="E133" s="138"/>
      <c r="F133" s="138"/>
      <c r="G133" s="137"/>
      <c r="H133" s="361"/>
      <c r="I133" s="362"/>
      <c r="J133" s="363"/>
      <c r="K133" s="363"/>
      <c r="L133" s="361"/>
      <c r="M133" s="362"/>
      <c r="N133" s="364"/>
      <c r="O133" s="481"/>
      <c r="P133" s="363"/>
      <c r="Q133" s="361"/>
      <c r="R133" s="362"/>
      <c r="S133" s="364"/>
    </row>
    <row r="134" spans="1:19" ht="52.5" customHeight="1" x14ac:dyDescent="0.25">
      <c r="A134" s="139"/>
      <c r="B134" s="138"/>
      <c r="C134" s="138"/>
      <c r="D134" s="138"/>
      <c r="E134" s="138"/>
      <c r="F134" s="138"/>
      <c r="G134" s="137"/>
      <c r="H134" s="361"/>
      <c r="I134" s="366" t="s">
        <v>337</v>
      </c>
      <c r="J134" s="368" t="s">
        <v>218</v>
      </c>
      <c r="K134" s="367" t="s">
        <v>17</v>
      </c>
      <c r="L134" s="369"/>
      <c r="M134" s="366" t="s">
        <v>338</v>
      </c>
      <c r="N134" s="370">
        <v>90000000</v>
      </c>
      <c r="O134" s="471" t="s">
        <v>27</v>
      </c>
      <c r="P134" s="367"/>
      <c r="Q134" s="369"/>
      <c r="R134" s="366" t="s">
        <v>338</v>
      </c>
      <c r="S134" s="370">
        <v>95000000</v>
      </c>
    </row>
    <row r="135" spans="1:19" x14ac:dyDescent="0.25">
      <c r="A135" s="139"/>
      <c r="B135" s="138"/>
      <c r="C135" s="138"/>
      <c r="D135" s="138"/>
      <c r="E135" s="138"/>
      <c r="F135" s="138"/>
      <c r="G135" s="137"/>
      <c r="H135" s="361"/>
      <c r="I135" s="362"/>
      <c r="J135" s="363"/>
      <c r="K135" s="363"/>
      <c r="L135" s="361"/>
      <c r="M135" s="362"/>
      <c r="N135" s="364"/>
      <c r="O135" s="481"/>
      <c r="P135" s="363"/>
      <c r="Q135" s="361"/>
      <c r="R135" s="362"/>
      <c r="S135" s="364"/>
    </row>
    <row r="136" spans="1:19" ht="38.25" x14ac:dyDescent="0.25">
      <c r="A136" s="139"/>
      <c r="B136" s="138"/>
      <c r="C136" s="138"/>
      <c r="D136" s="138"/>
      <c r="E136" s="138"/>
      <c r="F136" s="138"/>
      <c r="G136" s="137"/>
      <c r="H136" s="361"/>
      <c r="I136" s="366" t="s">
        <v>220</v>
      </c>
      <c r="J136" s="368" t="s">
        <v>221</v>
      </c>
      <c r="K136" s="367" t="s">
        <v>17</v>
      </c>
      <c r="L136" s="369"/>
      <c r="M136" s="366" t="s">
        <v>339</v>
      </c>
      <c r="N136" s="370">
        <v>100000000</v>
      </c>
      <c r="O136" s="471" t="s">
        <v>27</v>
      </c>
      <c r="P136" s="367"/>
      <c r="Q136" s="369"/>
      <c r="R136" s="366" t="s">
        <v>339</v>
      </c>
      <c r="S136" s="370">
        <v>110975000</v>
      </c>
    </row>
    <row r="137" spans="1:19" x14ac:dyDescent="0.25">
      <c r="A137" s="139"/>
      <c r="B137" s="138"/>
      <c r="C137" s="138"/>
      <c r="D137" s="138"/>
      <c r="E137" s="138"/>
      <c r="F137" s="138"/>
      <c r="G137" s="137"/>
      <c r="H137" s="361"/>
      <c r="I137" s="362"/>
      <c r="J137" s="363"/>
      <c r="K137" s="363"/>
      <c r="L137" s="361"/>
      <c r="M137" s="362"/>
      <c r="N137" s="364"/>
      <c r="O137" s="481"/>
      <c r="P137" s="363"/>
      <c r="Q137" s="361"/>
      <c r="R137" s="362"/>
      <c r="S137" s="364"/>
    </row>
    <row r="138" spans="1:19" ht="38.25" x14ac:dyDescent="0.25">
      <c r="A138" s="139"/>
      <c r="B138" s="138"/>
      <c r="C138" s="138"/>
      <c r="D138" s="138"/>
      <c r="E138" s="138"/>
      <c r="F138" s="138"/>
      <c r="G138" s="137"/>
      <c r="H138" s="361"/>
      <c r="I138" s="366" t="s">
        <v>37</v>
      </c>
      <c r="J138" s="368" t="s">
        <v>225</v>
      </c>
      <c r="K138" s="367" t="s">
        <v>17</v>
      </c>
      <c r="L138" s="369"/>
      <c r="M138" s="366" t="s">
        <v>308</v>
      </c>
      <c r="N138" s="370">
        <v>100000000</v>
      </c>
      <c r="O138" s="471" t="s">
        <v>27</v>
      </c>
      <c r="P138" s="367"/>
      <c r="Q138" s="369"/>
      <c r="R138" s="366" t="s">
        <v>308</v>
      </c>
      <c r="S138" s="370">
        <v>110000000</v>
      </c>
    </row>
    <row r="139" spans="1:19" ht="15.75" thickBot="1" x14ac:dyDescent="0.3">
      <c r="A139" s="139"/>
      <c r="B139" s="138"/>
      <c r="C139" s="138"/>
      <c r="D139" s="138"/>
      <c r="E139" s="138"/>
      <c r="F139" s="138"/>
      <c r="G139" s="131"/>
      <c r="H139" s="372"/>
      <c r="I139" s="398"/>
      <c r="J139" s="399"/>
      <c r="K139" s="399"/>
      <c r="L139" s="400"/>
      <c r="M139" s="401"/>
      <c r="N139" s="402"/>
      <c r="O139" s="480"/>
      <c r="P139" s="399"/>
      <c r="Q139" s="400"/>
      <c r="R139" s="401"/>
      <c r="S139" s="402"/>
    </row>
    <row r="140" spans="1:19" ht="77.25" thickTop="1" x14ac:dyDescent="0.25">
      <c r="A140" s="139"/>
      <c r="B140" s="138"/>
      <c r="C140" s="138"/>
      <c r="D140" s="138"/>
      <c r="E140" s="138"/>
      <c r="F140" s="138"/>
      <c r="G140" s="143"/>
      <c r="H140" s="354"/>
      <c r="I140" s="355" t="s">
        <v>340</v>
      </c>
      <c r="J140" s="357" t="s">
        <v>341</v>
      </c>
      <c r="K140" s="356" t="s">
        <v>17</v>
      </c>
      <c r="L140" s="358"/>
      <c r="M140" s="355" t="s">
        <v>39</v>
      </c>
      <c r="N140" s="359">
        <v>100000000</v>
      </c>
      <c r="O140" s="478" t="s">
        <v>27</v>
      </c>
      <c r="P140" s="356"/>
      <c r="Q140" s="358"/>
      <c r="R140" s="355" t="s">
        <v>39</v>
      </c>
      <c r="S140" s="359">
        <v>110000000</v>
      </c>
    </row>
    <row r="141" spans="1:19" x14ac:dyDescent="0.25">
      <c r="A141" s="139"/>
      <c r="B141" s="138"/>
      <c r="C141" s="138"/>
      <c r="D141" s="138"/>
      <c r="E141" s="138"/>
      <c r="F141" s="138"/>
      <c r="G141" s="137"/>
      <c r="H141" s="361"/>
      <c r="I141" s="362"/>
      <c r="J141" s="363"/>
      <c r="K141" s="363"/>
      <c r="L141" s="361"/>
      <c r="M141" s="362"/>
      <c r="N141" s="364"/>
      <c r="O141" s="481"/>
      <c r="P141" s="363"/>
      <c r="Q141" s="361"/>
      <c r="R141" s="362"/>
      <c r="S141" s="364"/>
    </row>
    <row r="142" spans="1:19" ht="38.25" x14ac:dyDescent="0.25">
      <c r="A142" s="139"/>
      <c r="B142" s="138"/>
      <c r="C142" s="138"/>
      <c r="D142" s="138"/>
      <c r="E142" s="138"/>
      <c r="F142" s="138"/>
      <c r="G142" s="137"/>
      <c r="H142" s="361"/>
      <c r="I142" s="366" t="s">
        <v>226</v>
      </c>
      <c r="J142" s="368" t="s">
        <v>227</v>
      </c>
      <c r="K142" s="367" t="s">
        <v>17</v>
      </c>
      <c r="L142" s="369"/>
      <c r="M142" s="366" t="s">
        <v>39</v>
      </c>
      <c r="N142" s="370">
        <v>110000000</v>
      </c>
      <c r="O142" s="471" t="s">
        <v>27</v>
      </c>
      <c r="P142" s="367"/>
      <c r="Q142" s="369"/>
      <c r="R142" s="366" t="s">
        <v>39</v>
      </c>
      <c r="S142" s="370">
        <v>120000000</v>
      </c>
    </row>
    <row r="143" spans="1:19" x14ac:dyDescent="0.25">
      <c r="A143" s="139"/>
      <c r="B143" s="138"/>
      <c r="C143" s="138"/>
      <c r="D143" s="138"/>
      <c r="E143" s="138"/>
      <c r="F143" s="138"/>
      <c r="G143" s="137"/>
      <c r="H143" s="361"/>
      <c r="I143" s="362"/>
      <c r="J143" s="363"/>
      <c r="K143" s="363"/>
      <c r="L143" s="371"/>
      <c r="M143" s="362"/>
      <c r="N143" s="364"/>
      <c r="O143" s="481"/>
      <c r="P143" s="363"/>
      <c r="Q143" s="371"/>
      <c r="R143" s="362"/>
      <c r="S143" s="364"/>
    </row>
    <row r="144" spans="1:19" ht="25.5" x14ac:dyDescent="0.25">
      <c r="A144" s="139"/>
      <c r="B144" s="138"/>
      <c r="C144" s="138"/>
      <c r="D144" s="138"/>
      <c r="E144" s="138"/>
      <c r="F144" s="138"/>
      <c r="G144" s="137"/>
      <c r="H144" s="361"/>
      <c r="I144" s="366" t="s">
        <v>342</v>
      </c>
      <c r="J144" s="368" t="s">
        <v>343</v>
      </c>
      <c r="K144" s="367" t="s">
        <v>17</v>
      </c>
      <c r="L144" s="369"/>
      <c r="M144" s="366" t="s">
        <v>344</v>
      </c>
      <c r="N144" s="370">
        <v>480000000</v>
      </c>
      <c r="O144" s="471" t="s">
        <v>27</v>
      </c>
      <c r="P144" s="367"/>
      <c r="Q144" s="369"/>
      <c r="R144" s="366" t="s">
        <v>344</v>
      </c>
      <c r="S144" s="370">
        <v>490000000</v>
      </c>
    </row>
    <row r="145" spans="1:19" x14ac:dyDescent="0.25">
      <c r="A145" s="139"/>
      <c r="B145" s="138"/>
      <c r="C145" s="138"/>
      <c r="D145" s="138"/>
      <c r="E145" s="138"/>
      <c r="F145" s="138"/>
      <c r="G145" s="137"/>
      <c r="H145" s="361"/>
      <c r="I145" s="362"/>
      <c r="J145" s="363"/>
      <c r="K145" s="363"/>
      <c r="L145" s="361"/>
      <c r="M145" s="362"/>
      <c r="N145" s="364"/>
      <c r="O145" s="481"/>
      <c r="P145" s="363"/>
      <c r="Q145" s="361"/>
      <c r="R145" s="362"/>
      <c r="S145" s="364"/>
    </row>
    <row r="146" spans="1:19" ht="25.5" x14ac:dyDescent="0.25">
      <c r="A146" s="139"/>
      <c r="B146" s="138"/>
      <c r="C146" s="138"/>
      <c r="D146" s="138"/>
      <c r="E146" s="138"/>
      <c r="F146" s="138"/>
      <c r="G146" s="137"/>
      <c r="H146" s="361"/>
      <c r="I146" s="366" t="s">
        <v>345</v>
      </c>
      <c r="J146" s="368" t="s">
        <v>346</v>
      </c>
      <c r="K146" s="367" t="s">
        <v>17</v>
      </c>
      <c r="L146" s="369"/>
      <c r="M146" s="366" t="s">
        <v>38</v>
      </c>
      <c r="N146" s="370">
        <v>200000000</v>
      </c>
      <c r="O146" s="471" t="s">
        <v>27</v>
      </c>
      <c r="P146" s="367"/>
      <c r="Q146" s="369"/>
      <c r="R146" s="366" t="s">
        <v>38</v>
      </c>
      <c r="S146" s="370">
        <v>210000000</v>
      </c>
    </row>
    <row r="147" spans="1:19" ht="12.75" customHeight="1" x14ac:dyDescent="0.25">
      <c r="A147" s="139"/>
      <c r="B147" s="138"/>
      <c r="C147" s="138"/>
      <c r="D147" s="138"/>
      <c r="E147" s="138"/>
      <c r="F147" s="138"/>
      <c r="G147" s="137"/>
      <c r="H147" s="361"/>
      <c r="I147" s="362"/>
      <c r="J147" s="363"/>
      <c r="K147" s="363"/>
      <c r="L147" s="371"/>
      <c r="M147" s="362"/>
      <c r="N147" s="364"/>
      <c r="O147" s="481"/>
      <c r="P147" s="363"/>
      <c r="Q147" s="371"/>
      <c r="R147" s="362"/>
      <c r="S147" s="364"/>
    </row>
    <row r="148" spans="1:19" ht="51" x14ac:dyDescent="0.25">
      <c r="A148" s="142"/>
      <c r="B148" s="141"/>
      <c r="C148" s="141"/>
      <c r="D148" s="141"/>
      <c r="E148" s="141"/>
      <c r="F148" s="141"/>
      <c r="G148" s="140"/>
      <c r="H148" s="502"/>
      <c r="I148" s="366" t="s">
        <v>228</v>
      </c>
      <c r="J148" s="368" t="s">
        <v>229</v>
      </c>
      <c r="K148" s="367" t="s">
        <v>17</v>
      </c>
      <c r="L148" s="369"/>
      <c r="M148" s="366" t="s">
        <v>41</v>
      </c>
      <c r="N148" s="370">
        <v>210000000</v>
      </c>
      <c r="O148" s="471" t="s">
        <v>27</v>
      </c>
      <c r="P148" s="367"/>
      <c r="Q148" s="369"/>
      <c r="R148" s="366" t="s">
        <v>41</v>
      </c>
      <c r="S148" s="370">
        <v>215000000</v>
      </c>
    </row>
    <row r="149" spans="1:19" ht="13.5" customHeight="1" x14ac:dyDescent="0.25">
      <c r="A149" s="142"/>
      <c r="B149" s="141"/>
      <c r="C149" s="141"/>
      <c r="D149" s="141"/>
      <c r="E149" s="141"/>
      <c r="F149" s="141"/>
      <c r="G149" s="140"/>
      <c r="H149" s="502"/>
      <c r="I149" s="135"/>
      <c r="J149" s="134"/>
      <c r="K149" s="134"/>
      <c r="L149" s="147"/>
      <c r="M149" s="135"/>
      <c r="N149" s="187"/>
      <c r="O149" s="503"/>
      <c r="P149" s="134"/>
      <c r="Q149" s="147"/>
      <c r="R149" s="135"/>
      <c r="S149" s="187"/>
    </row>
    <row r="150" spans="1:19" ht="51.75" thickBot="1" x14ac:dyDescent="0.3">
      <c r="A150" s="133"/>
      <c r="B150" s="132"/>
      <c r="C150" s="132"/>
      <c r="D150" s="132"/>
      <c r="E150" s="132"/>
      <c r="F150" s="132"/>
      <c r="G150" s="131"/>
      <c r="H150" s="372"/>
      <c r="I150" s="373" t="s">
        <v>366</v>
      </c>
      <c r="J150" s="375" t="s">
        <v>367</v>
      </c>
      <c r="K150" s="374"/>
      <c r="L150" s="376"/>
      <c r="M150" s="373"/>
      <c r="N150" s="377">
        <v>0</v>
      </c>
      <c r="O150" s="482"/>
      <c r="P150" s="374"/>
      <c r="Q150" s="376"/>
      <c r="R150" s="373" t="s">
        <v>41</v>
      </c>
      <c r="S150" s="377">
        <v>150000000</v>
      </c>
    </row>
    <row r="151" spans="1:19" ht="16.5" thickTop="1" thickBot="1" x14ac:dyDescent="0.3">
      <c r="A151" s="345"/>
      <c r="B151" s="464"/>
      <c r="C151" s="464"/>
      <c r="D151" s="464"/>
      <c r="E151" s="464"/>
      <c r="F151" s="464"/>
      <c r="G151" s="464"/>
      <c r="H151" s="346"/>
      <c r="I151" s="347"/>
      <c r="J151" s="348"/>
      <c r="K151" s="346"/>
      <c r="L151" s="346"/>
      <c r="M151" s="347"/>
      <c r="N151" s="353">
        <f>N130+N126+N116+N94+N74+N66+N62+N34+N12+N58</f>
        <v>5471000000</v>
      </c>
      <c r="O151" s="468"/>
      <c r="P151" s="350"/>
      <c r="Q151" s="351"/>
      <c r="R151" s="349"/>
      <c r="S151" s="353">
        <f>S130+S126+S116+S94+S74+S66+S62+S34+S12+S58</f>
        <v>5920745000</v>
      </c>
    </row>
    <row r="152" spans="1:19" ht="15.75" thickTop="1" x14ac:dyDescent="0.25">
      <c r="N152" s="190"/>
      <c r="O152" s="190"/>
      <c r="P152" s="136"/>
      <c r="Q152" s="136"/>
      <c r="R152" s="136"/>
      <c r="S152" s="189"/>
    </row>
    <row r="153" spans="1:19" x14ac:dyDescent="0.25">
      <c r="P153" s="625" t="s">
        <v>368</v>
      </c>
      <c r="Q153" s="625"/>
      <c r="R153" s="625"/>
      <c r="S153" s="625"/>
    </row>
    <row r="154" spans="1:19" x14ac:dyDescent="0.25">
      <c r="P154" s="624" t="s">
        <v>36</v>
      </c>
      <c r="Q154" s="624"/>
      <c r="R154" s="624"/>
      <c r="S154" s="624"/>
    </row>
    <row r="155" spans="1:19" x14ac:dyDescent="0.25">
      <c r="P155" s="624" t="s">
        <v>3</v>
      </c>
      <c r="Q155" s="624"/>
      <c r="R155" s="624"/>
      <c r="S155" s="624"/>
    </row>
    <row r="156" spans="1:19" x14ac:dyDescent="0.25">
      <c r="L156"/>
      <c r="P156" s="624"/>
      <c r="Q156" s="624"/>
      <c r="R156" s="624"/>
      <c r="S156" s="624"/>
    </row>
    <row r="157" spans="1:19" x14ac:dyDescent="0.25">
      <c r="L157"/>
      <c r="P157" s="624"/>
      <c r="Q157" s="624"/>
      <c r="R157" s="624"/>
      <c r="S157" s="624"/>
    </row>
    <row r="158" spans="1:19" x14ac:dyDescent="0.25">
      <c r="L158"/>
      <c r="P158" s="624" t="s">
        <v>82</v>
      </c>
      <c r="Q158" s="624"/>
      <c r="R158" s="624"/>
      <c r="S158" s="624"/>
    </row>
    <row r="159" spans="1:19" x14ac:dyDescent="0.25">
      <c r="L159"/>
      <c r="P159" s="625" t="s">
        <v>30</v>
      </c>
      <c r="Q159" s="625"/>
      <c r="R159" s="625"/>
      <c r="S159" s="625"/>
    </row>
    <row r="160" spans="1:19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M160" s="3"/>
      <c r="N160" s="3"/>
      <c r="O160" s="3"/>
      <c r="P160" s="625" t="s">
        <v>83</v>
      </c>
      <c r="Q160" s="625"/>
      <c r="R160" s="625"/>
      <c r="S160" s="625"/>
    </row>
    <row r="161" spans="1:19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M161" s="3"/>
      <c r="N161" s="3"/>
      <c r="O161" s="3"/>
      <c r="P161" s="3"/>
      <c r="R161" s="3"/>
      <c r="S161" s="3"/>
    </row>
  </sheetData>
  <mergeCells count="34">
    <mergeCell ref="A1:S1"/>
    <mergeCell ref="A2:S2"/>
    <mergeCell ref="A3:S3"/>
    <mergeCell ref="A6:R6"/>
    <mergeCell ref="L9:M9"/>
    <mergeCell ref="H34:I34"/>
    <mergeCell ref="H58:I58"/>
    <mergeCell ref="H62:I62"/>
    <mergeCell ref="Q9:R9"/>
    <mergeCell ref="H10:I10"/>
    <mergeCell ref="L10:M10"/>
    <mergeCell ref="Q10:R10"/>
    <mergeCell ref="H116:I116"/>
    <mergeCell ref="H126:I126"/>
    <mergeCell ref="H130:I130"/>
    <mergeCell ref="H66:I66"/>
    <mergeCell ref="H74:I74"/>
    <mergeCell ref="H94:I94"/>
    <mergeCell ref="P158:S158"/>
    <mergeCell ref="P159:S159"/>
    <mergeCell ref="P160:S160"/>
    <mergeCell ref="A4:S4"/>
    <mergeCell ref="H8:I9"/>
    <mergeCell ref="J8:J9"/>
    <mergeCell ref="A8:G9"/>
    <mergeCell ref="A10:G10"/>
    <mergeCell ref="K8:O8"/>
    <mergeCell ref="P8:P9"/>
    <mergeCell ref="Q8:S8"/>
    <mergeCell ref="P153:S153"/>
    <mergeCell ref="P154:S154"/>
    <mergeCell ref="P155:S155"/>
    <mergeCell ref="P156:S156"/>
    <mergeCell ref="P157:S157"/>
  </mergeCells>
  <pageMargins left="0.85" right="0.39370078740157483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T.VI.C.29</vt:lpstr>
      <vt:lpstr>T.C.30 Pelayanan</vt:lpstr>
      <vt:lpstr>T.C.31 RKPD</vt:lpstr>
      <vt:lpstr>T-C.32 Pemangku Kep</vt:lpstr>
      <vt:lpstr>T-C.33 Rumusan 2019</vt:lpstr>
      <vt:lpstr>'T.C.30 Pelayanan'!Print_Area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2018-03-22T02:50:32Z</cp:lastPrinted>
  <dcterms:created xsi:type="dcterms:W3CDTF">2013-02-01T15:09:09Z</dcterms:created>
  <dcterms:modified xsi:type="dcterms:W3CDTF">2018-03-22T02:52:29Z</dcterms:modified>
</cp:coreProperties>
</file>