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Program\2018\APBD Awal 2018\DPA 2018 03\"/>
    </mc:Choice>
  </mc:AlternateContent>
  <bookViews>
    <workbookView xWindow="0" yWindow="0" windowWidth="28800" windowHeight="12150"/>
  </bookViews>
  <sheets>
    <sheet name="PTT" sheetId="1" r:id="rId1"/>
    <sheet name="PNS" sheetId="2" r:id="rId2"/>
  </sheets>
  <definedNames>
    <definedName name="_xlnm.Print_Area" localSheetId="1">PNS!$B$2:$N$45</definedName>
    <definedName name="_xlnm.Print_Area" localSheetId="0">PTT!$A$1:$M$49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3" i="2" l="1"/>
  <c r="M32" i="2"/>
  <c r="M31" i="2"/>
  <c r="M30" i="2"/>
  <c r="M29" i="2"/>
  <c r="M33" i="2" s="1"/>
  <c r="L27" i="2"/>
  <c r="K27" i="2"/>
  <c r="J27" i="2"/>
  <c r="I27" i="2"/>
  <c r="H27" i="2"/>
  <c r="G27" i="2"/>
  <c r="F27" i="2"/>
  <c r="E27" i="2"/>
  <c r="D27" i="2"/>
  <c r="M26" i="2"/>
  <c r="M25" i="2"/>
  <c r="M24" i="2"/>
  <c r="M23" i="2"/>
  <c r="M27" i="2" s="1"/>
  <c r="L21" i="2"/>
  <c r="K21" i="2"/>
  <c r="J21" i="2"/>
  <c r="I21" i="2"/>
  <c r="H21" i="2"/>
  <c r="G21" i="2"/>
  <c r="F21" i="2"/>
  <c r="E21" i="2"/>
  <c r="D21" i="2"/>
  <c r="M20" i="2"/>
  <c r="M19" i="2"/>
  <c r="M18" i="2"/>
  <c r="M17" i="2"/>
  <c r="M21" i="2" s="1"/>
  <c r="L15" i="2"/>
  <c r="L35" i="2" s="1"/>
  <c r="K15" i="2"/>
  <c r="K35" i="2" s="1"/>
  <c r="J15" i="2"/>
  <c r="J35" i="2" s="1"/>
  <c r="I15" i="2"/>
  <c r="I35" i="2" s="1"/>
  <c r="H15" i="2"/>
  <c r="H35" i="2" s="1"/>
  <c r="G15" i="2"/>
  <c r="G35" i="2" s="1"/>
  <c r="F15" i="2"/>
  <c r="F35" i="2" s="1"/>
  <c r="E15" i="2"/>
  <c r="E35" i="2" s="1"/>
  <c r="D15" i="2"/>
  <c r="D35" i="2" s="1"/>
  <c r="M14" i="2"/>
  <c r="M13" i="2"/>
  <c r="M12" i="2"/>
  <c r="M11" i="2"/>
  <c r="M10" i="2"/>
  <c r="M15" i="2" s="1"/>
  <c r="M35" i="2" l="1"/>
  <c r="U53" i="1" l="1"/>
  <c r="S53" i="1"/>
  <c r="P53" i="1"/>
  <c r="P55" i="1" s="1"/>
  <c r="J33" i="1"/>
  <c r="J39" i="1" s="1"/>
</calcChain>
</file>

<file path=xl/sharedStrings.xml><?xml version="1.0" encoding="utf-8"?>
<sst xmlns="http://schemas.openxmlformats.org/spreadsheetml/2006/main" count="144" uniqueCount="84">
  <si>
    <t>I/a</t>
  </si>
  <si>
    <t>DAFTAR JUMLAH PEGAWAI TIDAK TETAP</t>
  </si>
  <si>
    <t>DINAS PEKERJAAN UMUM DAN PENATAAN RUANG PROVINSI SUMATERA BARAT</t>
  </si>
  <si>
    <t>LATAR BELAKANG PENDIDIKAN</t>
  </si>
  <si>
    <t>ESELON</t>
  </si>
  <si>
    <t>KET</t>
  </si>
  <si>
    <t>SD</t>
  </si>
  <si>
    <t>SMP</t>
  </si>
  <si>
    <t>SMA</t>
  </si>
  <si>
    <t>D.III</t>
  </si>
  <si>
    <t>S1</t>
  </si>
  <si>
    <t>DLL</t>
  </si>
  <si>
    <t xml:space="preserve">S3 </t>
  </si>
  <si>
    <t>S2</t>
  </si>
  <si>
    <t>SD /  SETARA</t>
  </si>
  <si>
    <t xml:space="preserve">Masa Kerja </t>
  </si>
  <si>
    <t>IV/e</t>
  </si>
  <si>
    <t>Sudirman ( 35 Th 4  Bln)</t>
  </si>
  <si>
    <t>JUMLAH LULUSAN SD</t>
  </si>
  <si>
    <t>IV/d</t>
  </si>
  <si>
    <t>IV/c</t>
  </si>
  <si>
    <t>SMP / SETARA</t>
  </si>
  <si>
    <t>IV/b</t>
  </si>
  <si>
    <t>Masa Kerja</t>
  </si>
  <si>
    <t>IV/a</t>
  </si>
  <si>
    <t>JUMLAH LULUSAN SMP</t>
  </si>
  <si>
    <t>SMA / SETARA</t>
  </si>
  <si>
    <t>DIII</t>
  </si>
  <si>
    <t>JUMLAH LULUSAN SMA</t>
  </si>
  <si>
    <t>III/d</t>
  </si>
  <si>
    <t xml:space="preserve">D.III / Setara </t>
  </si>
  <si>
    <t>III/c</t>
  </si>
  <si>
    <t>III/b</t>
  </si>
  <si>
    <t>JUMLAH LULUSAN D. III</t>
  </si>
  <si>
    <t>III/a</t>
  </si>
  <si>
    <t>II/d</t>
  </si>
  <si>
    <t xml:space="preserve">S.I / Setara </t>
  </si>
  <si>
    <t>Riko Novius, ST (12 Th 5 Bln</t>
  </si>
  <si>
    <t>Ihsan Nurdin, SE (12 Th 2 Bln)</t>
  </si>
  <si>
    <t>II/c</t>
  </si>
  <si>
    <t>JUMLAH LULUSAN S1</t>
  </si>
  <si>
    <t>OUTSOURCING</t>
  </si>
  <si>
    <t>(Kontrak Perorangan)</t>
  </si>
  <si>
    <t>JUMLAH TOTAL</t>
  </si>
  <si>
    <t>Kepala Dinas Pekerjaan Umum dan Penataan Ruang</t>
  </si>
  <si>
    <t>II/a</t>
  </si>
  <si>
    <t>I/d</t>
  </si>
  <si>
    <t>Ir. FATHOL BARI, M.Sc.Eng</t>
  </si>
  <si>
    <t>I/c</t>
  </si>
  <si>
    <t>Pembina Utama Muda (IV/c)</t>
  </si>
  <si>
    <t>NIP. 19640515 199003 1 010</t>
  </si>
  <si>
    <t>I/b</t>
  </si>
  <si>
    <t>PROVINSI SUMATERA BARAT</t>
  </si>
  <si>
    <t>DAFTAR JUMLAH PEGAWAI ASN DINAS PEKERJAAN UMUM DAN PENATAAN RUANG</t>
  </si>
  <si>
    <t>GOLONGAN/RUANG</t>
  </si>
  <si>
    <t>NON ESELON</t>
  </si>
  <si>
    <t>JUMLAH</t>
  </si>
  <si>
    <t>II/b</t>
  </si>
  <si>
    <t>TENAGA FUNGSIONAL</t>
  </si>
  <si>
    <t>STAF</t>
  </si>
  <si>
    <t>Golongan IV/e</t>
  </si>
  <si>
    <t>Golongan IV/d</t>
  </si>
  <si>
    <t>Golongan IV/c</t>
  </si>
  <si>
    <t>Golongan IV/b</t>
  </si>
  <si>
    <t>Golongan IV/a</t>
  </si>
  <si>
    <t>JUMLAH GOLONGAN IV</t>
  </si>
  <si>
    <t>Golongan III/d</t>
  </si>
  <si>
    <t>Golongan III/c</t>
  </si>
  <si>
    <t>Golongan III/b</t>
  </si>
  <si>
    <t>Golongan III/a</t>
  </si>
  <si>
    <t>JUMLAH GOLONGAN III</t>
  </si>
  <si>
    <t>Golongan II/d</t>
  </si>
  <si>
    <t>Golongan II/c</t>
  </si>
  <si>
    <t>Golongan II/b</t>
  </si>
  <si>
    <t>Golongan II/a</t>
  </si>
  <si>
    <t>JUMLAH GOLONGAN II</t>
  </si>
  <si>
    <t>Golongan I/d</t>
  </si>
  <si>
    <t>Golongan I/c</t>
  </si>
  <si>
    <t>Golongan I/b</t>
  </si>
  <si>
    <t>Golongan I/a</t>
  </si>
  <si>
    <t>JUMLAH GOLONGAN I</t>
  </si>
  <si>
    <t>TOTAL</t>
  </si>
  <si>
    <t>PER JANUARI  TAHUN ANGGARAN 2018</t>
  </si>
  <si>
    <t>Padang,       Januari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</si>
</sst>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64" formatCode="_(&quot;$&quot;* #,##0.00_);_(&quot;$&quot;* \(#,##0.00\);_(&quot;$&quot;* &quot;-&quot;??_);_(@_)"/>
    <numFmt numFmtId="165" formatCode="_(* #,##0_);_(* \(#,##0\);_(* &quot;-&quot;_);_(@_)"/>
  </numFmts>
  <fonts count="19" x14ac:knownFonts="1">
    <font>
      <sz val="11"/>
      <color indexed="8"/>
      <name val="Calibri"/>
    </font>
    <font>
      <sz val="10"/>
      <name val="Arial"/>
      <family val="2"/>
    </font>
    <font>
      <sz val="11"/>
      <name val="Tahoma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color indexed="10"/>
      <name val="Arial"/>
      <family val="2"/>
    </font>
    <font>
      <sz val="10"/>
      <name val="Calibri"/>
      <family val="2"/>
    </font>
    <font>
      <sz val="11"/>
      <color indexed="8"/>
      <name val="Calibri"/>
      <family val="2"/>
    </font>
    <font>
      <b/>
      <i/>
      <sz val="10"/>
      <name val="Arial"/>
      <family val="2"/>
    </font>
    <font>
      <b/>
      <i/>
      <sz val="10"/>
      <color indexed="10"/>
      <name val="Arial"/>
      <family val="2"/>
    </font>
    <font>
      <sz val="11"/>
      <color indexed="8"/>
      <name val="Tahoma"/>
      <family val="2"/>
    </font>
    <font>
      <b/>
      <u/>
      <sz val="11"/>
      <color indexed="8"/>
      <name val="Calibri"/>
      <family val="2"/>
    </font>
    <font>
      <b/>
      <u/>
      <sz val="10"/>
      <name val="Arial"/>
      <family val="2"/>
    </font>
    <font>
      <sz val="10"/>
      <name val="Arial"/>
    </font>
    <font>
      <b/>
      <sz val="11"/>
      <name val="Arial"/>
      <family val="2"/>
    </font>
    <font>
      <sz val="11"/>
      <name val="Times New Roman"/>
      <family val="1"/>
    </font>
    <font>
      <sz val="11"/>
      <name val="Arial"/>
      <family val="2"/>
    </font>
    <font>
      <sz val="11"/>
      <color indexed="8"/>
      <name val="Arial"/>
      <family val="2"/>
    </font>
    <font>
      <b/>
      <u/>
      <sz val="11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6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5">
    <xf numFmtId="0" fontId="0" fillId="0" borderId="0">
      <alignment vertical="center"/>
    </xf>
    <xf numFmtId="164" fontId="7" fillId="0" borderId="0" applyFont="0" applyFill="0" applyBorder="0" applyAlignment="0" applyProtection="0">
      <alignment vertical="center"/>
    </xf>
    <xf numFmtId="0" fontId="13" fillId="0" borderId="0"/>
    <xf numFmtId="0" fontId="1" fillId="0" borderId="0"/>
    <xf numFmtId="165" fontId="1" fillId="0" borderId="0" applyFont="0" applyFill="0" applyBorder="0" applyAlignment="0" applyProtection="0"/>
  </cellStyleXfs>
  <cellXfs count="151">
    <xf numFmtId="0" fontId="0" fillId="0" borderId="0" xfId="0">
      <alignment vertic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3" fillId="0" borderId="1" xfId="0" applyFont="1" applyBorder="1" applyAlignment="1"/>
    <xf numFmtId="0" fontId="3" fillId="0" borderId="0" xfId="0" applyFont="1" applyAlignment="1"/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/>
    </xf>
    <xf numFmtId="0" fontId="1" fillId="0" borderId="22" xfId="0" applyFont="1" applyBorder="1" applyAlignment="1"/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5" fillId="0" borderId="0" xfId="0" applyFont="1" applyAlignment="1"/>
    <xf numFmtId="0" fontId="5" fillId="0" borderId="0" xfId="0" applyNumberFormat="1" applyFont="1" applyAlignment="1"/>
    <xf numFmtId="0" fontId="1" fillId="0" borderId="26" xfId="0" applyFont="1" applyBorder="1" applyAlignment="1">
      <alignment horizontal="left"/>
    </xf>
    <xf numFmtId="0" fontId="1" fillId="0" borderId="27" xfId="0" applyFont="1" applyBorder="1" applyAlignment="1"/>
    <xf numFmtId="0" fontId="1" fillId="0" borderId="28" xfId="0" applyFont="1" applyBorder="1" applyAlignment="1"/>
    <xf numFmtId="0" fontId="6" fillId="0" borderId="29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0" xfId="0" applyNumberFormat="1" applyFont="1" applyAlignment="1"/>
    <xf numFmtId="164" fontId="1" fillId="0" borderId="0" xfId="1" applyFont="1" applyBorder="1" applyAlignment="1"/>
    <xf numFmtId="0" fontId="1" fillId="0" borderId="0" xfId="1" applyNumberFormat="1" applyFont="1" applyBorder="1" applyAlignment="1"/>
    <xf numFmtId="0" fontId="3" fillId="0" borderId="28" xfId="0" applyFont="1" applyBorder="1" applyAlignment="1"/>
    <xf numFmtId="0" fontId="3" fillId="0" borderId="29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164" fontId="3" fillId="0" borderId="0" xfId="1" applyFont="1" applyBorder="1" applyAlignment="1"/>
    <xf numFmtId="0" fontId="3" fillId="0" borderId="0" xfId="1" applyNumberFormat="1" applyFont="1" applyBorder="1" applyAlignment="1"/>
    <xf numFmtId="0" fontId="8" fillId="0" borderId="28" xfId="0" applyFont="1" applyBorder="1" applyAlignment="1"/>
    <xf numFmtId="0" fontId="8" fillId="0" borderId="29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0" xfId="0" applyFont="1" applyAlignment="1"/>
    <xf numFmtId="164" fontId="8" fillId="0" borderId="0" xfId="1" applyFont="1" applyBorder="1" applyAlignment="1"/>
    <xf numFmtId="0" fontId="8" fillId="0" borderId="0" xfId="1" applyNumberFormat="1" applyFont="1" applyBorder="1" applyAlignment="1"/>
    <xf numFmtId="0" fontId="3" fillId="0" borderId="26" xfId="0" applyFont="1" applyBorder="1" applyAlignment="1">
      <alignment horizontal="left"/>
    </xf>
    <xf numFmtId="0" fontId="3" fillId="0" borderId="27" xfId="0" applyFont="1" applyBorder="1" applyAlignment="1"/>
    <xf numFmtId="0" fontId="9" fillId="0" borderId="0" xfId="0" applyFont="1" applyAlignment="1"/>
    <xf numFmtId="0" fontId="9" fillId="0" borderId="0" xfId="0" applyNumberFormat="1" applyFont="1" applyAlignment="1"/>
    <xf numFmtId="0" fontId="8" fillId="0" borderId="0" xfId="0" applyNumberFormat="1" applyFont="1" applyAlignment="1"/>
    <xf numFmtId="0" fontId="1" fillId="0" borderId="1" xfId="0" applyFont="1" applyBorder="1" applyAlignment="1"/>
    <xf numFmtId="0" fontId="1" fillId="0" borderId="0" xfId="0" applyFont="1" applyBorder="1" applyAlignment="1"/>
    <xf numFmtId="0" fontId="3" fillId="0" borderId="0" xfId="0" applyFont="1" applyBorder="1" applyAlignment="1"/>
    <xf numFmtId="0" fontId="3" fillId="0" borderId="9" xfId="0" applyFont="1" applyBorder="1" applyAlignment="1">
      <alignment horizontal="left"/>
    </xf>
    <xf numFmtId="0" fontId="1" fillId="0" borderId="10" xfId="0" applyFont="1" applyBorder="1" applyAlignment="1"/>
    <xf numFmtId="0" fontId="1" fillId="0" borderId="14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32" xfId="0" applyFont="1" applyBorder="1" applyAlignment="1"/>
    <xf numFmtId="0" fontId="1" fillId="0" borderId="3" xfId="0" applyFont="1" applyBorder="1" applyAlignment="1"/>
    <xf numFmtId="0" fontId="1" fillId="0" borderId="3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0" fontId="11" fillId="0" borderId="0" xfId="0" applyFont="1" applyAlignment="1">
      <alignment horizontal="center" vertical="center"/>
    </xf>
    <xf numFmtId="0" fontId="3" fillId="0" borderId="0" xfId="0" applyFont="1" applyFill="1" applyBorder="1" applyAlignment="1"/>
    <xf numFmtId="0" fontId="1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2" applyFont="1"/>
    <xf numFmtId="0" fontId="15" fillId="0" borderId="0" xfId="2" applyFont="1" applyAlignment="1">
      <alignment wrapText="1"/>
    </xf>
    <xf numFmtId="0" fontId="16" fillId="0" borderId="0" xfId="2" applyFont="1"/>
    <xf numFmtId="0" fontId="16" fillId="0" borderId="0" xfId="2" applyFont="1" applyAlignment="1">
      <alignment wrapText="1"/>
    </xf>
    <xf numFmtId="0" fontId="14" fillId="0" borderId="0" xfId="2" applyFont="1" applyAlignment="1">
      <alignment wrapText="1"/>
    </xf>
    <xf numFmtId="0" fontId="16" fillId="0" borderId="0" xfId="2" applyFont="1" applyBorder="1"/>
    <xf numFmtId="0" fontId="16" fillId="0" borderId="0" xfId="2" applyFont="1" applyBorder="1" applyAlignment="1">
      <alignment horizontal="center"/>
    </xf>
    <xf numFmtId="0" fontId="16" fillId="0" borderId="0" xfId="2" applyFont="1" applyBorder="1" applyAlignment="1">
      <alignment horizontal="right"/>
    </xf>
    <xf numFmtId="0" fontId="1" fillId="0" borderId="0" xfId="2" applyFont="1" applyAlignment="1">
      <alignment horizontal="center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" fillId="0" borderId="16" xfId="0" applyFont="1" applyBorder="1" applyAlignment="1">
      <alignment horizontal="center"/>
    </xf>
    <xf numFmtId="0" fontId="1" fillId="0" borderId="27" xfId="0" applyFont="1" applyBorder="1" applyAlignment="1">
      <alignment horizontal="left"/>
    </xf>
    <xf numFmtId="0" fontId="1" fillId="0" borderId="26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0" fontId="1" fillId="0" borderId="26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left"/>
    </xf>
    <xf numFmtId="0" fontId="3" fillId="0" borderId="27" xfId="0" applyFont="1" applyBorder="1" applyAlignment="1">
      <alignment horizontal="left"/>
    </xf>
    <xf numFmtId="0" fontId="4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vertical="center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14" fillId="0" borderId="43" xfId="2" applyFont="1" applyBorder="1"/>
    <xf numFmtId="0" fontId="14" fillId="0" borderId="48" xfId="2" applyFont="1" applyBorder="1" applyAlignment="1">
      <alignment horizontal="center" vertical="center"/>
    </xf>
    <xf numFmtId="0" fontId="14" fillId="0" borderId="49" xfId="3" applyFont="1" applyBorder="1" applyAlignment="1">
      <alignment horizontal="center"/>
    </xf>
    <xf numFmtId="0" fontId="16" fillId="0" borderId="49" xfId="3" applyFont="1" applyBorder="1" applyAlignment="1">
      <alignment horizontal="center"/>
    </xf>
    <xf numFmtId="0" fontId="16" fillId="0" borderId="50" xfId="3" applyFont="1" applyBorder="1" applyAlignment="1">
      <alignment horizontal="center" vertical="center" wrapText="1"/>
    </xf>
    <xf numFmtId="0" fontId="14" fillId="0" borderId="51" xfId="2" applyFont="1" applyBorder="1"/>
    <xf numFmtId="0" fontId="16" fillId="0" borderId="53" xfId="2" applyFont="1" applyBorder="1"/>
    <xf numFmtId="0" fontId="16" fillId="0" borderId="56" xfId="2" applyFont="1" applyBorder="1"/>
    <xf numFmtId="0" fontId="16" fillId="0" borderId="58" xfId="2" applyFont="1" applyBorder="1"/>
    <xf numFmtId="0" fontId="4" fillId="0" borderId="40" xfId="2" applyFont="1" applyBorder="1" applyAlignment="1">
      <alignment horizontal="center" vertical="center"/>
    </xf>
    <xf numFmtId="0" fontId="4" fillId="0" borderId="41" xfId="2" applyFont="1" applyBorder="1" applyAlignment="1">
      <alignment horizontal="center"/>
    </xf>
    <xf numFmtId="0" fontId="4" fillId="0" borderId="41" xfId="2" applyFont="1" applyBorder="1" applyAlignment="1">
      <alignment horizontal="center"/>
    </xf>
    <xf numFmtId="0" fontId="4" fillId="0" borderId="41" xfId="2" applyFont="1" applyBorder="1" applyAlignment="1">
      <alignment horizontal="center" vertical="center" wrapText="1"/>
    </xf>
    <xf numFmtId="0" fontId="4" fillId="0" borderId="42" xfId="2" applyFont="1" applyBorder="1" applyAlignment="1">
      <alignment horizontal="center" vertical="center"/>
    </xf>
    <xf numFmtId="0" fontId="4" fillId="0" borderId="45" xfId="2" applyFont="1" applyBorder="1" applyAlignment="1">
      <alignment horizontal="center" vertical="center"/>
    </xf>
    <xf numFmtId="0" fontId="4" fillId="0" borderId="46" xfId="2" applyFont="1" applyBorder="1" applyAlignment="1">
      <alignment horizontal="center" vertical="center"/>
    </xf>
    <xf numFmtId="0" fontId="4" fillId="0" borderId="46" xfId="2" applyFont="1" applyBorder="1" applyAlignment="1">
      <alignment horizontal="center" vertical="center" wrapText="1"/>
    </xf>
    <xf numFmtId="0" fontId="4" fillId="0" borderId="47" xfId="2" applyFont="1" applyBorder="1" applyAlignment="1">
      <alignment horizontal="center" vertical="center"/>
    </xf>
    <xf numFmtId="0" fontId="4" fillId="0" borderId="0" xfId="2" applyFont="1" applyAlignment="1">
      <alignment horizontal="center"/>
    </xf>
    <xf numFmtId="0" fontId="4" fillId="0" borderId="0" xfId="2" applyFont="1" applyBorder="1" applyAlignment="1">
      <alignment horizontal="center" vertical="top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41" fontId="14" fillId="0" borderId="61" xfId="2" applyNumberFormat="1" applyFont="1" applyBorder="1" applyAlignment="1">
      <alignment vertical="center"/>
    </xf>
    <xf numFmtId="41" fontId="14" fillId="0" borderId="36" xfId="2" applyNumberFormat="1" applyFont="1" applyBorder="1" applyAlignment="1">
      <alignment vertical="center"/>
    </xf>
    <xf numFmtId="41" fontId="14" fillId="0" borderId="62" xfId="2" applyNumberFormat="1" applyFont="1" applyBorder="1" applyAlignment="1">
      <alignment vertical="center"/>
    </xf>
    <xf numFmtId="41" fontId="16" fillId="0" borderId="54" xfId="4" applyNumberFormat="1" applyFont="1" applyBorder="1"/>
    <xf numFmtId="41" fontId="16" fillId="0" borderId="55" xfId="4" applyNumberFormat="1" applyFont="1" applyBorder="1" applyAlignment="1">
      <alignment horizontal="center"/>
    </xf>
    <xf numFmtId="41" fontId="16" fillId="0" borderId="39" xfId="4" applyNumberFormat="1" applyFont="1" applyBorder="1"/>
    <xf numFmtId="41" fontId="16" fillId="0" borderId="39" xfId="4" applyNumberFormat="1" applyFont="1" applyBorder="1" applyAlignment="1">
      <alignment horizontal="center"/>
    </xf>
    <xf numFmtId="41" fontId="16" fillId="0" borderId="57" xfId="4" applyNumberFormat="1" applyFont="1" applyBorder="1" applyAlignment="1">
      <alignment horizontal="center"/>
    </xf>
    <xf numFmtId="41" fontId="16" fillId="0" borderId="59" xfId="4" applyNumberFormat="1" applyFont="1" applyBorder="1"/>
    <xf numFmtId="41" fontId="16" fillId="0" borderId="60" xfId="4" applyNumberFormat="1" applyFont="1" applyBorder="1" applyAlignment="1">
      <alignment horizontal="center"/>
    </xf>
    <xf numFmtId="41" fontId="14" fillId="0" borderId="38" xfId="4" applyNumberFormat="1" applyFont="1" applyBorder="1" applyAlignment="1">
      <alignment horizontal="center"/>
    </xf>
    <xf numFmtId="41" fontId="14" fillId="0" borderId="44" xfId="4" applyNumberFormat="1" applyFont="1" applyBorder="1" applyAlignment="1">
      <alignment horizontal="center"/>
    </xf>
    <xf numFmtId="41" fontId="16" fillId="0" borderId="38" xfId="4" applyNumberFormat="1" applyFont="1" applyBorder="1"/>
    <xf numFmtId="41" fontId="16" fillId="0" borderId="38" xfId="4" applyNumberFormat="1" applyFont="1" applyBorder="1" applyAlignment="1">
      <alignment horizontal="center"/>
    </xf>
    <xf numFmtId="41" fontId="16" fillId="0" borderId="44" xfId="4" applyNumberFormat="1" applyFont="1" applyBorder="1" applyAlignment="1">
      <alignment horizontal="center"/>
    </xf>
    <xf numFmtId="41" fontId="14" fillId="0" borderId="38" xfId="4" applyNumberFormat="1" applyFont="1" applyBorder="1"/>
    <xf numFmtId="41" fontId="14" fillId="0" borderId="44" xfId="4" applyNumberFormat="1" applyFont="1" applyBorder="1"/>
    <xf numFmtId="41" fontId="14" fillId="0" borderId="11" xfId="4" applyNumberFormat="1" applyFont="1" applyBorder="1"/>
    <xf numFmtId="41" fontId="14" fillId="0" borderId="52" xfId="4" applyNumberFormat="1" applyFont="1" applyBorder="1"/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16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4" fillId="0" borderId="0" xfId="2" applyFont="1" applyBorder="1" applyAlignment="1">
      <alignment horizontal="center" vertical="top"/>
    </xf>
  </cellXfs>
  <cellStyles count="5">
    <cellStyle name="Comma [0] 2" xfId="4"/>
    <cellStyle name="Currency" xfId="1" builtinId="4"/>
    <cellStyle name="Normal" xfId="0" builtinId="0"/>
    <cellStyle name="Normal 2" xfId="2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55"/>
  <sheetViews>
    <sheetView tabSelected="1" view="pageBreakPreview" zoomScale="85" zoomScaleNormal="100" zoomScaleSheetLayoutView="85" workbookViewId="0">
      <selection activeCell="J41" sqref="J41"/>
    </sheetView>
  </sheetViews>
  <sheetFormatPr defaultRowHeight="15" x14ac:dyDescent="0.25"/>
  <cols>
    <col min="1" max="1" width="1" style="4" customWidth="1"/>
    <col min="2" max="2" width="7.28515625" style="4" customWidth="1"/>
    <col min="3" max="3" width="5" style="4" customWidth="1"/>
    <col min="4" max="4" width="11.42578125" style="4" customWidth="1"/>
    <col min="5" max="5" width="1.7109375" style="4" customWidth="1"/>
    <col min="6" max="11" width="9.42578125" style="65" customWidth="1"/>
    <col min="12" max="12" width="13.7109375" style="65" customWidth="1"/>
    <col min="13" max="13" width="0.85546875" style="4" customWidth="1"/>
    <col min="14" max="19" width="9.140625" style="4"/>
    <col min="20" max="20" width="15.7109375" style="4" customWidth="1"/>
    <col min="21" max="21" width="15.42578125" style="4" customWidth="1"/>
    <col min="22" max="22" width="20.28515625" style="4" customWidth="1"/>
    <col min="23" max="23" width="25.28515625" style="4" customWidth="1"/>
    <col min="24" max="24" width="24.5703125" style="4" customWidth="1"/>
    <col min="25" max="25" width="19.28515625" style="4" customWidth="1"/>
    <col min="26" max="26" width="17.140625" style="4" customWidth="1"/>
    <col min="27" max="27" width="22.140625" style="4" customWidth="1"/>
    <col min="28" max="33" width="9.140625" style="4"/>
    <col min="34" max="34" width="16.42578125" style="4" customWidth="1"/>
    <col min="35" max="35" width="14.85546875" style="4" customWidth="1"/>
    <col min="36" max="36" width="17" style="4" customWidth="1"/>
    <col min="37" max="37" width="17.28515625" style="4" customWidth="1"/>
    <col min="38" max="38" width="17.7109375" style="4" customWidth="1"/>
    <col min="39" max="39" width="16.28515625" style="4" customWidth="1"/>
    <col min="40" max="16384" width="9.140625" style="4"/>
  </cols>
  <sheetData>
    <row r="1" spans="2:21" ht="3.75" customHeight="1" x14ac:dyDescent="0.25">
      <c r="B1" s="1"/>
      <c r="C1" s="1"/>
      <c r="D1" s="1"/>
      <c r="E1" s="1"/>
      <c r="F1" s="2"/>
      <c r="G1" s="2"/>
      <c r="H1" s="2"/>
      <c r="I1" s="3"/>
      <c r="J1" s="2"/>
      <c r="K1" s="2"/>
      <c r="L1" s="2"/>
      <c r="R1" s="5" t="s">
        <v>0</v>
      </c>
      <c r="T1" s="5" t="s">
        <v>0</v>
      </c>
      <c r="U1" s="4">
        <v>14</v>
      </c>
    </row>
    <row r="2" spans="2:21" ht="20.25" customHeight="1" x14ac:dyDescent="0.25">
      <c r="B2" s="86" t="s">
        <v>1</v>
      </c>
      <c r="C2" s="86"/>
      <c r="D2" s="86"/>
      <c r="E2" s="86"/>
      <c r="F2" s="86"/>
      <c r="G2" s="86"/>
      <c r="H2" s="86"/>
      <c r="I2" s="86"/>
      <c r="J2" s="86"/>
      <c r="K2" s="86"/>
      <c r="L2" s="86"/>
    </row>
    <row r="3" spans="2:21" ht="20.25" customHeight="1" x14ac:dyDescent="0.25">
      <c r="B3" s="86" t="s">
        <v>2</v>
      </c>
      <c r="C3" s="86"/>
      <c r="D3" s="86"/>
      <c r="E3" s="86"/>
      <c r="F3" s="86"/>
      <c r="G3" s="86"/>
      <c r="H3" s="86"/>
      <c r="I3" s="86"/>
      <c r="J3" s="86"/>
      <c r="K3" s="86"/>
      <c r="L3" s="86"/>
    </row>
    <row r="4" spans="2:21" ht="20.25" customHeight="1" x14ac:dyDescent="0.25">
      <c r="B4" s="86" t="s">
        <v>82</v>
      </c>
      <c r="C4" s="86"/>
      <c r="D4" s="86"/>
      <c r="E4" s="86"/>
      <c r="F4" s="86"/>
      <c r="G4" s="86"/>
      <c r="H4" s="86"/>
      <c r="I4" s="86"/>
      <c r="J4" s="86"/>
      <c r="K4" s="86"/>
      <c r="L4" s="86"/>
    </row>
    <row r="5" spans="2:21" ht="23.25" customHeight="1" thickBot="1" x14ac:dyDescent="0.3">
      <c r="B5" s="1"/>
      <c r="C5" s="1"/>
      <c r="D5" s="1"/>
      <c r="E5" s="1"/>
      <c r="F5" s="2"/>
      <c r="G5" s="2"/>
      <c r="H5" s="2"/>
      <c r="I5" s="2"/>
      <c r="J5" s="2"/>
      <c r="K5" s="2"/>
      <c r="L5" s="2"/>
    </row>
    <row r="6" spans="2:21" s="6" customFormat="1" ht="25.5" customHeight="1" x14ac:dyDescent="0.2">
      <c r="B6" s="87" t="s">
        <v>3</v>
      </c>
      <c r="C6" s="88"/>
      <c r="D6" s="88"/>
      <c r="E6" s="124"/>
      <c r="F6" s="93" t="s">
        <v>4</v>
      </c>
      <c r="G6" s="94"/>
      <c r="H6" s="94"/>
      <c r="I6" s="94"/>
      <c r="J6" s="94"/>
      <c r="K6" s="95"/>
      <c r="L6" s="96" t="s">
        <v>5</v>
      </c>
    </row>
    <row r="7" spans="2:21" s="6" customFormat="1" ht="21" customHeight="1" thickBot="1" x14ac:dyDescent="0.25">
      <c r="B7" s="89"/>
      <c r="C7" s="90"/>
      <c r="D7" s="90"/>
      <c r="E7" s="125"/>
      <c r="F7" s="7" t="s">
        <v>6</v>
      </c>
      <c r="G7" s="7" t="s">
        <v>7</v>
      </c>
      <c r="H7" s="7" t="s">
        <v>8</v>
      </c>
      <c r="I7" s="8" t="s">
        <v>9</v>
      </c>
      <c r="J7" s="8" t="s">
        <v>10</v>
      </c>
      <c r="K7" s="7" t="s">
        <v>11</v>
      </c>
      <c r="L7" s="97"/>
    </row>
    <row r="8" spans="2:21" s="6" customFormat="1" ht="0.75" hidden="1" customHeight="1" x14ac:dyDescent="0.2">
      <c r="B8" s="89"/>
      <c r="C8" s="90"/>
      <c r="D8" s="90"/>
      <c r="E8" s="125"/>
      <c r="F8" s="9"/>
      <c r="G8" s="9"/>
      <c r="H8" s="9"/>
      <c r="I8" s="9"/>
      <c r="J8" s="10"/>
      <c r="K8" s="9"/>
      <c r="L8" s="97"/>
    </row>
    <row r="9" spans="2:21" s="6" customFormat="1" ht="13.5" hidden="1" customHeight="1" x14ac:dyDescent="0.2">
      <c r="B9" s="89"/>
      <c r="C9" s="90"/>
      <c r="D9" s="90"/>
      <c r="E9" s="125"/>
      <c r="F9" s="9"/>
      <c r="G9" s="9"/>
      <c r="H9" s="9"/>
      <c r="I9" s="9"/>
      <c r="J9" s="10"/>
      <c r="K9" s="9"/>
      <c r="L9" s="97"/>
    </row>
    <row r="10" spans="2:21" s="6" customFormat="1" ht="3.75" hidden="1" customHeight="1" x14ac:dyDescent="0.2">
      <c r="B10" s="91"/>
      <c r="C10" s="92"/>
      <c r="D10" s="92"/>
      <c r="E10" s="126"/>
      <c r="F10" s="11"/>
      <c r="G10" s="11"/>
      <c r="H10" s="11"/>
      <c r="I10" s="11"/>
      <c r="J10" s="12"/>
      <c r="K10" s="11"/>
      <c r="L10" s="98"/>
    </row>
    <row r="11" spans="2:21" s="1" customFormat="1" ht="19.5" customHeight="1" thickTop="1" x14ac:dyDescent="0.2">
      <c r="B11" s="13"/>
      <c r="C11" s="81"/>
      <c r="D11" s="81"/>
      <c r="E11" s="14"/>
      <c r="F11" s="15"/>
      <c r="G11" s="15"/>
      <c r="H11" s="15"/>
      <c r="I11" s="15"/>
      <c r="J11" s="16"/>
      <c r="K11" s="15"/>
      <c r="L11" s="17"/>
      <c r="O11" s="18" t="s">
        <v>12</v>
      </c>
      <c r="P11" s="19"/>
      <c r="Q11" s="18"/>
      <c r="R11" s="18" t="s">
        <v>13</v>
      </c>
      <c r="S11" s="19"/>
      <c r="T11" s="18" t="s">
        <v>10</v>
      </c>
      <c r="U11" s="19"/>
    </row>
    <row r="12" spans="2:21" s="1" customFormat="1" ht="19.5" customHeight="1" x14ac:dyDescent="0.2">
      <c r="B12" s="20" t="s">
        <v>14</v>
      </c>
      <c r="C12" s="21"/>
      <c r="D12" s="21"/>
      <c r="E12" s="22"/>
      <c r="F12" s="23"/>
      <c r="G12" s="24"/>
      <c r="H12" s="24"/>
      <c r="I12" s="24"/>
      <c r="J12" s="25"/>
      <c r="K12" s="24"/>
      <c r="L12" s="26"/>
      <c r="P12" s="27"/>
      <c r="S12" s="27"/>
      <c r="U12" s="27"/>
    </row>
    <row r="13" spans="2:21" s="1" customFormat="1" ht="30.75" customHeight="1" x14ac:dyDescent="0.2">
      <c r="B13" s="82" t="s">
        <v>15</v>
      </c>
      <c r="C13" s="83"/>
      <c r="D13" s="83"/>
      <c r="E13" s="22"/>
      <c r="F13" s="24"/>
      <c r="G13" s="24"/>
      <c r="H13" s="24"/>
      <c r="I13" s="24"/>
      <c r="J13" s="25"/>
      <c r="K13" s="24"/>
      <c r="L13" s="26"/>
      <c r="O13" s="28" t="s">
        <v>16</v>
      </c>
      <c r="P13" s="29"/>
      <c r="R13" s="28" t="s">
        <v>16</v>
      </c>
      <c r="S13" s="29"/>
      <c r="T13" s="28" t="s">
        <v>16</v>
      </c>
      <c r="U13" s="29"/>
    </row>
    <row r="14" spans="2:21" s="1" customFormat="1" ht="30.75" hidden="1" customHeight="1" x14ac:dyDescent="0.2">
      <c r="B14" s="82" t="s">
        <v>17</v>
      </c>
      <c r="C14" s="83"/>
      <c r="D14" s="83"/>
      <c r="E14" s="22"/>
      <c r="F14" s="24"/>
      <c r="G14" s="24"/>
      <c r="H14" s="24"/>
      <c r="I14" s="24"/>
      <c r="J14" s="25"/>
      <c r="K14" s="24"/>
      <c r="L14" s="26"/>
      <c r="O14" s="28"/>
      <c r="P14" s="29"/>
      <c r="R14" s="28"/>
      <c r="S14" s="29"/>
      <c r="T14" s="28"/>
      <c r="U14" s="29"/>
    </row>
    <row r="15" spans="2:21" s="6" customFormat="1" ht="19.5" customHeight="1" x14ac:dyDescent="0.2">
      <c r="B15" s="84" t="s">
        <v>18</v>
      </c>
      <c r="C15" s="85"/>
      <c r="D15" s="85"/>
      <c r="E15" s="30"/>
      <c r="F15" s="31"/>
      <c r="G15" s="31"/>
      <c r="H15" s="31"/>
      <c r="I15" s="31"/>
      <c r="J15" s="31"/>
      <c r="K15" s="31"/>
      <c r="L15" s="32"/>
      <c r="O15" s="33" t="s">
        <v>19</v>
      </c>
      <c r="P15" s="34"/>
      <c r="R15" s="33" t="s">
        <v>19</v>
      </c>
      <c r="S15" s="34">
        <v>1</v>
      </c>
      <c r="T15" s="33" t="s">
        <v>19</v>
      </c>
      <c r="U15" s="34"/>
    </row>
    <row r="16" spans="2:21" s="1" customFormat="1" ht="19.5" customHeight="1" x14ac:dyDescent="0.2">
      <c r="B16" s="20"/>
      <c r="C16" s="79"/>
      <c r="D16" s="79"/>
      <c r="E16" s="22"/>
      <c r="F16" s="24"/>
      <c r="G16" s="24"/>
      <c r="H16" s="24"/>
      <c r="I16" s="24"/>
      <c r="J16" s="24"/>
      <c r="K16" s="24"/>
      <c r="L16" s="26"/>
      <c r="O16" s="28" t="s">
        <v>20</v>
      </c>
      <c r="P16" s="29"/>
      <c r="R16" s="28" t="s">
        <v>20</v>
      </c>
      <c r="S16" s="29"/>
      <c r="T16" s="28" t="s">
        <v>20</v>
      </c>
      <c r="U16" s="29"/>
    </row>
    <row r="17" spans="2:22" s="38" customFormat="1" ht="19.5" customHeight="1" x14ac:dyDescent="0.2">
      <c r="B17" s="80" t="s">
        <v>21</v>
      </c>
      <c r="C17" s="79"/>
      <c r="D17" s="79"/>
      <c r="E17" s="35"/>
      <c r="F17" s="36"/>
      <c r="G17" s="36"/>
      <c r="H17" s="36"/>
      <c r="I17" s="36"/>
      <c r="J17" s="36"/>
      <c r="K17" s="36"/>
      <c r="L17" s="37"/>
      <c r="O17" s="39" t="s">
        <v>22</v>
      </c>
      <c r="P17" s="40"/>
      <c r="R17" s="39" t="s">
        <v>22</v>
      </c>
      <c r="S17" s="40">
        <v>4</v>
      </c>
      <c r="T17" s="39" t="s">
        <v>22</v>
      </c>
      <c r="U17" s="40"/>
    </row>
    <row r="18" spans="2:22" s="1" customFormat="1" ht="19.5" customHeight="1" x14ac:dyDescent="0.2">
      <c r="B18" s="20" t="s">
        <v>23</v>
      </c>
      <c r="C18" s="21"/>
      <c r="D18" s="21"/>
      <c r="E18" s="22"/>
      <c r="F18" s="24"/>
      <c r="G18" s="24"/>
      <c r="H18" s="24"/>
      <c r="I18" s="24"/>
      <c r="J18" s="24"/>
      <c r="K18" s="24"/>
      <c r="L18" s="26"/>
      <c r="O18" s="28" t="s">
        <v>24</v>
      </c>
      <c r="P18" s="29">
        <v>1</v>
      </c>
      <c r="R18" s="28" t="s">
        <v>24</v>
      </c>
      <c r="S18" s="29">
        <v>24</v>
      </c>
      <c r="T18" s="28" t="s">
        <v>24</v>
      </c>
      <c r="U18" s="29">
        <v>3</v>
      </c>
    </row>
    <row r="19" spans="2:22" s="1" customFormat="1" ht="19.5" customHeight="1" x14ac:dyDescent="0.2">
      <c r="B19" s="41" t="s">
        <v>25</v>
      </c>
      <c r="C19" s="42"/>
      <c r="D19" s="42"/>
      <c r="E19" s="22"/>
      <c r="F19" s="24"/>
      <c r="G19" s="24"/>
      <c r="H19" s="24"/>
      <c r="I19" s="24"/>
      <c r="J19" s="24"/>
      <c r="K19" s="24"/>
      <c r="L19" s="26"/>
      <c r="P19" s="27"/>
      <c r="S19" s="27"/>
    </row>
    <row r="20" spans="2:22" s="1" customFormat="1" ht="19.5" customHeight="1" x14ac:dyDescent="0.2">
      <c r="B20" s="20"/>
      <c r="C20" s="79"/>
      <c r="D20" s="79"/>
      <c r="E20" s="22"/>
      <c r="F20" s="24"/>
      <c r="G20" s="24"/>
      <c r="H20" s="24"/>
      <c r="I20" s="24"/>
      <c r="J20" s="24"/>
      <c r="K20" s="24"/>
      <c r="L20" s="26"/>
      <c r="P20" s="27"/>
      <c r="S20" s="27"/>
    </row>
    <row r="21" spans="2:22" s="1" customFormat="1" ht="19.5" customHeight="1" x14ac:dyDescent="0.2">
      <c r="B21" s="80" t="s">
        <v>26</v>
      </c>
      <c r="C21" s="79"/>
      <c r="D21" s="79"/>
      <c r="E21" s="22"/>
      <c r="F21" s="24"/>
      <c r="G21" s="24"/>
      <c r="H21" s="24"/>
      <c r="I21" s="24"/>
      <c r="J21" s="24"/>
      <c r="K21" s="24"/>
      <c r="L21" s="26"/>
      <c r="P21" s="27"/>
      <c r="S21" s="27"/>
    </row>
    <row r="22" spans="2:22" s="38" customFormat="1" ht="19.5" customHeight="1" x14ac:dyDescent="0.2">
      <c r="B22" s="20" t="s">
        <v>23</v>
      </c>
      <c r="C22" s="21"/>
      <c r="D22" s="21"/>
      <c r="E22" s="35"/>
      <c r="F22" s="36"/>
      <c r="G22" s="36"/>
      <c r="H22" s="36"/>
      <c r="I22" s="36"/>
      <c r="J22" s="36"/>
      <c r="K22" s="36"/>
      <c r="L22" s="37"/>
      <c r="O22" s="43" t="s">
        <v>13</v>
      </c>
      <c r="P22" s="44"/>
      <c r="Q22" s="43"/>
      <c r="R22" s="43" t="s">
        <v>10</v>
      </c>
      <c r="S22" s="44"/>
      <c r="T22" s="43" t="s">
        <v>27</v>
      </c>
      <c r="U22" s="43"/>
      <c r="V22" s="45"/>
    </row>
    <row r="23" spans="2:22" s="1" customFormat="1" ht="19.5" customHeight="1" x14ac:dyDescent="0.2">
      <c r="B23" s="41" t="s">
        <v>28</v>
      </c>
      <c r="C23" s="42"/>
      <c r="D23" s="42"/>
      <c r="E23" s="22"/>
      <c r="F23" s="24"/>
      <c r="G23" s="24"/>
      <c r="H23" s="24"/>
      <c r="I23" s="24"/>
      <c r="J23" s="24"/>
      <c r="K23" s="24"/>
      <c r="L23" s="26"/>
      <c r="P23" s="27"/>
      <c r="S23" s="27"/>
      <c r="V23" s="27"/>
    </row>
    <row r="24" spans="2:22" s="1" customFormat="1" ht="19.5" customHeight="1" x14ac:dyDescent="0.2">
      <c r="B24" s="20"/>
      <c r="C24" s="79"/>
      <c r="D24" s="79"/>
      <c r="E24" s="22"/>
      <c r="F24" s="24"/>
      <c r="G24" s="24"/>
      <c r="H24" s="24"/>
      <c r="I24" s="24"/>
      <c r="J24" s="24"/>
      <c r="K24" s="24"/>
      <c r="L24" s="26"/>
      <c r="O24" s="46" t="s">
        <v>29</v>
      </c>
      <c r="P24" s="47">
        <v>15</v>
      </c>
      <c r="R24" s="46" t="s">
        <v>29</v>
      </c>
      <c r="S24" s="29">
        <v>43</v>
      </c>
      <c r="T24" s="46" t="s">
        <v>29</v>
      </c>
      <c r="U24" s="29">
        <v>1</v>
      </c>
      <c r="V24" s="29"/>
    </row>
    <row r="25" spans="2:22" s="1" customFormat="1" ht="19.5" customHeight="1" x14ac:dyDescent="0.2">
      <c r="B25" s="80" t="s">
        <v>30</v>
      </c>
      <c r="C25" s="79"/>
      <c r="D25" s="79"/>
      <c r="E25" s="22"/>
      <c r="F25" s="24"/>
      <c r="G25" s="24"/>
      <c r="H25" s="24"/>
      <c r="I25" s="24"/>
      <c r="J25" s="24"/>
      <c r="K25" s="24"/>
      <c r="L25" s="26"/>
      <c r="O25" s="46" t="s">
        <v>31</v>
      </c>
      <c r="P25" s="47">
        <v>3</v>
      </c>
      <c r="R25" s="46" t="s">
        <v>31</v>
      </c>
      <c r="S25" s="29">
        <v>26</v>
      </c>
      <c r="T25" s="46" t="s">
        <v>31</v>
      </c>
      <c r="U25" s="29">
        <v>9</v>
      </c>
      <c r="V25" s="29"/>
    </row>
    <row r="26" spans="2:22" s="1" customFormat="1" ht="19.5" customHeight="1" x14ac:dyDescent="0.2">
      <c r="B26" s="20" t="s">
        <v>23</v>
      </c>
      <c r="C26" s="21"/>
      <c r="D26" s="21"/>
      <c r="E26" s="22"/>
      <c r="F26" s="24"/>
      <c r="G26" s="24"/>
      <c r="H26" s="24"/>
      <c r="I26" s="24"/>
      <c r="J26" s="24"/>
      <c r="K26" s="24"/>
      <c r="L26" s="26"/>
      <c r="O26" s="46" t="s">
        <v>32</v>
      </c>
      <c r="P26" s="47">
        <v>2</v>
      </c>
      <c r="R26" s="46" t="s">
        <v>32</v>
      </c>
      <c r="S26" s="29">
        <v>19</v>
      </c>
      <c r="T26" s="46" t="s">
        <v>32</v>
      </c>
      <c r="U26" s="29">
        <v>15</v>
      </c>
      <c r="V26" s="29"/>
    </row>
    <row r="27" spans="2:22" s="6" customFormat="1" ht="19.5" customHeight="1" x14ac:dyDescent="0.2">
      <c r="B27" s="41" t="s">
        <v>33</v>
      </c>
      <c r="C27" s="42"/>
      <c r="D27" s="42"/>
      <c r="E27" s="30"/>
      <c r="F27" s="31"/>
      <c r="G27" s="31"/>
      <c r="H27" s="31"/>
      <c r="I27" s="31"/>
      <c r="J27" s="31"/>
      <c r="K27" s="31"/>
      <c r="L27" s="32"/>
      <c r="O27" s="5" t="s">
        <v>34</v>
      </c>
      <c r="P27" s="48"/>
      <c r="R27" s="5" t="s">
        <v>34</v>
      </c>
      <c r="S27" s="34">
        <v>25</v>
      </c>
      <c r="T27" s="5" t="s">
        <v>34</v>
      </c>
      <c r="U27" s="34">
        <v>8</v>
      </c>
      <c r="V27" s="34"/>
    </row>
    <row r="28" spans="2:22" s="1" customFormat="1" ht="19.5" customHeight="1" x14ac:dyDescent="0.2">
      <c r="B28" s="20"/>
      <c r="C28" s="79"/>
      <c r="D28" s="79"/>
      <c r="E28" s="22"/>
      <c r="F28" s="24"/>
      <c r="G28" s="24"/>
      <c r="H28" s="24"/>
      <c r="I28" s="24"/>
      <c r="J28" s="24"/>
      <c r="K28" s="24"/>
      <c r="L28" s="26"/>
      <c r="O28" s="28"/>
      <c r="P28" s="29"/>
      <c r="R28" s="46" t="s">
        <v>35</v>
      </c>
      <c r="S28" s="29">
        <v>1</v>
      </c>
      <c r="T28" s="46" t="s">
        <v>35</v>
      </c>
      <c r="U28" s="29">
        <v>3</v>
      </c>
      <c r="V28" s="29"/>
    </row>
    <row r="29" spans="2:22" s="1" customFormat="1" ht="19.5" customHeight="1" x14ac:dyDescent="0.2">
      <c r="B29" s="80" t="s">
        <v>36</v>
      </c>
      <c r="C29" s="79"/>
      <c r="D29" s="79"/>
      <c r="E29" s="22"/>
      <c r="F29" s="24"/>
      <c r="G29" s="24"/>
      <c r="H29" s="24"/>
      <c r="I29" s="24"/>
      <c r="J29" s="24">
        <v>2</v>
      </c>
      <c r="K29" s="24"/>
      <c r="L29" s="26"/>
      <c r="O29" s="28"/>
      <c r="P29" s="29"/>
      <c r="R29" s="46"/>
      <c r="S29" s="29"/>
      <c r="T29" s="46"/>
      <c r="U29" s="29"/>
      <c r="V29" s="29"/>
    </row>
    <row r="30" spans="2:22" s="1" customFormat="1" ht="19.5" customHeight="1" x14ac:dyDescent="0.2">
      <c r="B30" s="20" t="s">
        <v>23</v>
      </c>
      <c r="C30" s="21"/>
      <c r="D30" s="21"/>
      <c r="E30" s="22"/>
      <c r="F30" s="24"/>
      <c r="G30" s="24"/>
      <c r="H30" s="24"/>
      <c r="I30" s="24"/>
      <c r="J30" s="24"/>
      <c r="K30" s="24"/>
      <c r="L30" s="26"/>
      <c r="O30" s="28"/>
      <c r="P30" s="29"/>
      <c r="R30" s="46"/>
      <c r="S30" s="29"/>
      <c r="T30" s="46"/>
      <c r="U30" s="29"/>
      <c r="V30" s="29"/>
    </row>
    <row r="31" spans="2:22" s="1" customFormat="1" ht="19.5" hidden="1" customHeight="1" x14ac:dyDescent="0.2">
      <c r="B31" s="20" t="s">
        <v>37</v>
      </c>
      <c r="C31" s="42"/>
      <c r="D31" s="42"/>
      <c r="E31" s="22"/>
      <c r="F31" s="24"/>
      <c r="G31" s="24"/>
      <c r="H31" s="24"/>
      <c r="I31" s="24"/>
      <c r="J31" s="24"/>
      <c r="K31" s="24"/>
      <c r="L31" s="26"/>
      <c r="O31" s="28"/>
      <c r="P31" s="29"/>
      <c r="R31" s="46"/>
      <c r="S31" s="29"/>
      <c r="T31" s="46"/>
      <c r="U31" s="29"/>
      <c r="V31" s="29"/>
    </row>
    <row r="32" spans="2:22" s="1" customFormat="1" ht="19.5" hidden="1" customHeight="1" x14ac:dyDescent="0.2">
      <c r="B32" s="20" t="s">
        <v>38</v>
      </c>
      <c r="C32" s="21"/>
      <c r="D32" s="21"/>
      <c r="E32" s="22"/>
      <c r="F32" s="24"/>
      <c r="G32" s="24"/>
      <c r="H32" s="24"/>
      <c r="I32" s="24"/>
      <c r="J32" s="24"/>
      <c r="K32" s="24"/>
      <c r="L32" s="26"/>
      <c r="P32" s="27"/>
      <c r="R32" s="46" t="s">
        <v>39</v>
      </c>
      <c r="S32" s="27"/>
      <c r="T32" s="46" t="s">
        <v>39</v>
      </c>
      <c r="U32" s="27">
        <v>17</v>
      </c>
    </row>
    <row r="33" spans="2:21" s="1" customFormat="1" ht="19.5" customHeight="1" x14ac:dyDescent="0.2">
      <c r="B33" s="41" t="s">
        <v>40</v>
      </c>
      <c r="C33" s="21"/>
      <c r="D33" s="21"/>
      <c r="E33" s="22"/>
      <c r="F33" s="24"/>
      <c r="G33" s="24"/>
      <c r="H33" s="24"/>
      <c r="I33" s="24"/>
      <c r="J33" s="31">
        <f>SUM(J11:J32)</f>
        <v>2</v>
      </c>
      <c r="K33" s="24"/>
      <c r="L33" s="26"/>
    </row>
    <row r="34" spans="2:21" s="1" customFormat="1" ht="19.5" customHeight="1" x14ac:dyDescent="0.2">
      <c r="B34" s="49"/>
      <c r="C34" s="47"/>
      <c r="D34" s="47"/>
      <c r="E34" s="50"/>
      <c r="F34" s="51"/>
      <c r="G34" s="51"/>
      <c r="H34" s="51"/>
      <c r="I34" s="51"/>
      <c r="J34" s="52"/>
      <c r="K34" s="51"/>
      <c r="L34" s="53"/>
    </row>
    <row r="35" spans="2:21" s="1" customFormat="1" ht="19.5" customHeight="1" x14ac:dyDescent="0.2">
      <c r="B35" s="20" t="s">
        <v>11</v>
      </c>
      <c r="C35" s="21"/>
      <c r="D35" s="21"/>
      <c r="E35" s="22"/>
      <c r="F35" s="24"/>
      <c r="G35" s="24"/>
      <c r="H35" s="24"/>
      <c r="I35" s="24"/>
      <c r="J35" s="31"/>
      <c r="K35" s="24"/>
      <c r="L35" s="26"/>
    </row>
    <row r="36" spans="2:21" s="1" customFormat="1" ht="19.5" customHeight="1" x14ac:dyDescent="0.2">
      <c r="B36" s="20" t="s">
        <v>41</v>
      </c>
      <c r="C36" s="21"/>
      <c r="D36" s="21"/>
      <c r="E36" s="22"/>
      <c r="F36" s="24"/>
      <c r="G36" s="24"/>
      <c r="H36" s="24"/>
      <c r="I36" s="24"/>
      <c r="J36" s="31"/>
      <c r="K36" s="24"/>
      <c r="L36" s="26"/>
    </row>
    <row r="37" spans="2:21" s="1" customFormat="1" ht="19.5" customHeight="1" x14ac:dyDescent="0.2">
      <c r="B37" s="20" t="s">
        <v>42</v>
      </c>
      <c r="C37" s="21"/>
      <c r="D37" s="21"/>
      <c r="E37" s="22"/>
      <c r="F37" s="24"/>
      <c r="G37" s="24"/>
      <c r="H37" s="24"/>
      <c r="I37" s="24"/>
      <c r="J37" s="31"/>
      <c r="K37" s="24"/>
      <c r="L37" s="26"/>
    </row>
    <row r="38" spans="2:21" s="1" customFormat="1" ht="19.5" customHeight="1" thickBot="1" x14ac:dyDescent="0.25">
      <c r="B38" s="54"/>
      <c r="C38" s="78"/>
      <c r="D38" s="78"/>
      <c r="E38" s="55"/>
      <c r="F38" s="51"/>
      <c r="G38" s="51"/>
      <c r="H38" s="51"/>
      <c r="I38" s="51"/>
      <c r="J38" s="51"/>
      <c r="K38" s="51"/>
      <c r="L38" s="53"/>
    </row>
    <row r="39" spans="2:21" s="6" customFormat="1" ht="25.5" customHeight="1" thickTop="1" thickBot="1" x14ac:dyDescent="0.25">
      <c r="B39" s="99" t="s">
        <v>43</v>
      </c>
      <c r="C39" s="100"/>
      <c r="D39" s="100"/>
      <c r="E39" s="101"/>
      <c r="F39" s="102"/>
      <c r="G39" s="102"/>
      <c r="H39" s="102"/>
      <c r="I39" s="102"/>
      <c r="J39" s="102">
        <f>J33+J27+J23+J19+J15</f>
        <v>2</v>
      </c>
      <c r="K39" s="102"/>
      <c r="L39" s="103"/>
    </row>
    <row r="40" spans="2:21" ht="15.75" thickTop="1" x14ac:dyDescent="0.25">
      <c r="B40" s="56"/>
      <c r="C40" s="56"/>
      <c r="D40" s="56"/>
      <c r="E40" s="56"/>
      <c r="F40" s="57"/>
      <c r="G40" s="57"/>
      <c r="H40" s="57"/>
      <c r="I40" s="57"/>
      <c r="J40" s="57"/>
      <c r="K40" s="57"/>
      <c r="L40" s="57"/>
      <c r="O40" s="5" t="s">
        <v>32</v>
      </c>
      <c r="P40" s="34">
        <v>94</v>
      </c>
      <c r="Q40" s="6"/>
      <c r="R40" s="5" t="s">
        <v>32</v>
      </c>
      <c r="S40" s="34"/>
      <c r="T40" s="5" t="s">
        <v>32</v>
      </c>
      <c r="U40" s="34"/>
    </row>
    <row r="41" spans="2:21" x14ac:dyDescent="0.25">
      <c r="B41" s="47"/>
      <c r="C41" s="47"/>
      <c r="D41" s="47"/>
      <c r="E41" s="47"/>
      <c r="F41" s="58"/>
      <c r="G41" s="58"/>
      <c r="H41" s="58"/>
      <c r="I41" s="58"/>
      <c r="J41" s="75" t="s">
        <v>83</v>
      </c>
      <c r="K41" s="58"/>
      <c r="L41" s="58"/>
      <c r="O41" s="5" t="s">
        <v>34</v>
      </c>
      <c r="P41" s="34">
        <v>39</v>
      </c>
      <c r="Q41" s="6"/>
      <c r="R41" s="5" t="s">
        <v>34</v>
      </c>
      <c r="S41" s="34"/>
      <c r="T41" s="5" t="s">
        <v>34</v>
      </c>
      <c r="U41" s="34"/>
    </row>
    <row r="42" spans="2:21" ht="15.75" customHeight="1" x14ac:dyDescent="0.25">
      <c r="B42" s="1"/>
      <c r="C42" s="1"/>
      <c r="D42" s="1"/>
      <c r="E42" s="1"/>
      <c r="F42" s="59"/>
      <c r="G42" s="59"/>
      <c r="H42" s="59"/>
      <c r="I42" s="59"/>
      <c r="J42" s="76" t="s">
        <v>44</v>
      </c>
      <c r="K42" s="59"/>
      <c r="L42" s="59"/>
      <c r="O42" s="5" t="s">
        <v>35</v>
      </c>
      <c r="P42" s="6">
        <v>9</v>
      </c>
      <c r="Q42" s="6"/>
      <c r="R42" s="5" t="s">
        <v>35</v>
      </c>
      <c r="S42" s="6"/>
      <c r="T42" s="5" t="s">
        <v>35</v>
      </c>
      <c r="U42" s="6"/>
    </row>
    <row r="43" spans="2:21" ht="19.5" customHeight="1" x14ac:dyDescent="0.25">
      <c r="B43" s="1"/>
      <c r="C43" s="1"/>
      <c r="D43" s="60"/>
      <c r="E43" s="1"/>
      <c r="F43" s="2"/>
      <c r="G43" s="2"/>
      <c r="H43" s="2"/>
      <c r="I43" s="2"/>
      <c r="J43" s="2"/>
      <c r="K43" s="2"/>
      <c r="L43" s="2"/>
      <c r="O43" s="5" t="s">
        <v>39</v>
      </c>
      <c r="P43" s="4">
        <v>8</v>
      </c>
      <c r="R43" s="5" t="s">
        <v>39</v>
      </c>
      <c r="S43" s="4">
        <v>4</v>
      </c>
      <c r="T43" s="5" t="s">
        <v>39</v>
      </c>
    </row>
    <row r="44" spans="2:21" ht="15" customHeight="1" x14ac:dyDescent="0.25">
      <c r="B44" s="1"/>
      <c r="C44" s="1"/>
      <c r="D44" s="1"/>
      <c r="E44" s="1"/>
      <c r="F44" s="2"/>
      <c r="G44" s="2"/>
      <c r="H44" s="2"/>
      <c r="I44" s="2"/>
      <c r="J44" s="2"/>
      <c r="K44" s="2"/>
      <c r="L44" s="2"/>
      <c r="O44" s="5" t="s">
        <v>45</v>
      </c>
      <c r="P44" s="6">
        <v>29</v>
      </c>
      <c r="R44" s="5" t="s">
        <v>45</v>
      </c>
      <c r="S44" s="6">
        <v>4</v>
      </c>
      <c r="T44" s="5" t="s">
        <v>45</v>
      </c>
      <c r="U44" s="6">
        <v>4</v>
      </c>
    </row>
    <row r="45" spans="2:21" ht="18.75" customHeight="1" x14ac:dyDescent="0.25">
      <c r="B45" s="1"/>
      <c r="C45" s="1"/>
      <c r="D45" s="1"/>
      <c r="E45" s="1"/>
      <c r="F45" s="2"/>
      <c r="G45" s="2"/>
      <c r="H45" s="2"/>
      <c r="I45" s="2"/>
      <c r="J45" s="2"/>
      <c r="K45" s="2"/>
      <c r="L45" s="2"/>
      <c r="O45" s="5"/>
      <c r="P45" s="34"/>
      <c r="R45" s="5" t="s">
        <v>46</v>
      </c>
      <c r="S45" s="6">
        <v>1</v>
      </c>
      <c r="T45" s="5" t="s">
        <v>46</v>
      </c>
      <c r="U45" s="6"/>
    </row>
    <row r="46" spans="2:21" ht="14.25" customHeight="1" x14ac:dyDescent="0.25">
      <c r="B46" s="1"/>
      <c r="C46" s="1"/>
      <c r="D46" s="1"/>
      <c r="E46" s="1"/>
      <c r="F46" s="61"/>
      <c r="G46" s="61"/>
      <c r="H46" s="61"/>
      <c r="I46" s="61"/>
      <c r="J46" s="77" t="s">
        <v>47</v>
      </c>
      <c r="K46" s="61"/>
      <c r="L46" s="61"/>
      <c r="R46" s="5" t="s">
        <v>48</v>
      </c>
      <c r="S46" s="62">
        <v>14</v>
      </c>
      <c r="T46" s="5" t="s">
        <v>48</v>
      </c>
      <c r="U46" s="62"/>
    </row>
    <row r="47" spans="2:21" ht="12.75" hidden="1" customHeight="1" x14ac:dyDescent="0.25">
      <c r="B47" s="1"/>
      <c r="C47" s="1"/>
      <c r="D47" s="1"/>
      <c r="E47" s="1"/>
      <c r="F47" s="59"/>
      <c r="G47" s="59"/>
      <c r="H47" s="59"/>
      <c r="I47" s="59"/>
      <c r="J47" s="76" t="s">
        <v>49</v>
      </c>
      <c r="K47" s="59"/>
      <c r="L47" s="59"/>
      <c r="R47" s="5"/>
      <c r="S47" s="62"/>
      <c r="T47" s="5"/>
      <c r="U47" s="62"/>
    </row>
    <row r="48" spans="2:21" ht="14.25" customHeight="1" x14ac:dyDescent="0.25">
      <c r="B48" s="1"/>
      <c r="C48" s="1"/>
      <c r="D48" s="1"/>
      <c r="E48" s="1"/>
      <c r="F48" s="59"/>
      <c r="G48" s="59"/>
      <c r="H48" s="59"/>
      <c r="I48" s="59"/>
      <c r="J48" s="76" t="s">
        <v>50</v>
      </c>
      <c r="K48" s="59"/>
      <c r="L48" s="59"/>
      <c r="R48" s="5" t="s">
        <v>51</v>
      </c>
      <c r="S48" s="62">
        <v>1</v>
      </c>
      <c r="T48" s="5" t="s">
        <v>51</v>
      </c>
      <c r="U48" s="62"/>
    </row>
    <row r="49" spans="2:21" ht="3" customHeight="1" x14ac:dyDescent="0.25">
      <c r="B49" s="1"/>
      <c r="C49" s="1"/>
      <c r="D49" s="1"/>
      <c r="E49" s="1"/>
      <c r="F49" s="2"/>
      <c r="G49" s="2"/>
      <c r="H49" s="2"/>
      <c r="I49" s="3"/>
      <c r="J49" s="2"/>
      <c r="K49" s="2"/>
      <c r="L49" s="2"/>
      <c r="R49" s="5" t="s">
        <v>0</v>
      </c>
      <c r="T49" s="5" t="s">
        <v>0</v>
      </c>
      <c r="U49" s="4">
        <v>14</v>
      </c>
    </row>
    <row r="50" spans="2:21" ht="24.75" customHeight="1" x14ac:dyDescent="0.25">
      <c r="B50" s="1"/>
      <c r="C50" s="1"/>
      <c r="D50" s="1"/>
      <c r="E50" s="1"/>
      <c r="F50" s="2"/>
      <c r="G50" s="2"/>
      <c r="H50" s="2"/>
      <c r="I50" s="2"/>
      <c r="J50" s="63"/>
      <c r="K50" s="64"/>
      <c r="L50" s="2"/>
    </row>
    <row r="53" spans="2:21" x14ac:dyDescent="0.25">
      <c r="P53" s="4">
        <f>SUM(P11:P50)</f>
        <v>200</v>
      </c>
      <c r="S53" s="4">
        <f>SUM(S11:S50)</f>
        <v>167</v>
      </c>
      <c r="U53" s="4">
        <f>SUM(U11:U50)</f>
        <v>74</v>
      </c>
    </row>
    <row r="55" spans="2:21" x14ac:dyDescent="0.25">
      <c r="P55" s="4">
        <f>P53+S53+U53</f>
        <v>441</v>
      </c>
    </row>
  </sheetData>
  <mergeCells count="20">
    <mergeCell ref="B17:D17"/>
    <mergeCell ref="B2:L2"/>
    <mergeCell ref="B3:L3"/>
    <mergeCell ref="B4:L4"/>
    <mergeCell ref="F6:K6"/>
    <mergeCell ref="L6:L10"/>
    <mergeCell ref="B6:E10"/>
    <mergeCell ref="C11:D11"/>
    <mergeCell ref="B13:D13"/>
    <mergeCell ref="B14:D14"/>
    <mergeCell ref="B15:D15"/>
    <mergeCell ref="C16:D16"/>
    <mergeCell ref="C38:D38"/>
    <mergeCell ref="B39:D39"/>
    <mergeCell ref="C20:D20"/>
    <mergeCell ref="B21:D21"/>
    <mergeCell ref="C24:D24"/>
    <mergeCell ref="B25:D25"/>
    <mergeCell ref="C28:D28"/>
    <mergeCell ref="B29:D29"/>
  </mergeCells>
  <printOptions horizontalCentered="1"/>
  <pageMargins left="0.70866141732283472" right="0.31496062992125984" top="0.74803149606299213" bottom="0.74803149606299213" header="0.31496062992125984" footer="0.31496062992125984"/>
  <pageSetup paperSize="175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C2:O45"/>
  <sheetViews>
    <sheetView view="pageBreakPreview" topLeftCell="A10" zoomScaleNormal="100" zoomScaleSheetLayoutView="100" workbookViewId="0">
      <selection activeCell="D12" sqref="D12"/>
    </sheetView>
  </sheetViews>
  <sheetFormatPr defaultRowHeight="12.75" x14ac:dyDescent="0.2"/>
  <cols>
    <col min="1" max="1" width="9.140625" style="66"/>
    <col min="2" max="2" width="0.5703125" style="66" customWidth="1"/>
    <col min="3" max="3" width="27.42578125" style="66" customWidth="1"/>
    <col min="4" max="10" width="11.5703125" style="74" customWidth="1"/>
    <col min="11" max="12" width="17" style="74" customWidth="1"/>
    <col min="13" max="13" width="15.42578125" style="74" customWidth="1"/>
    <col min="14" max="14" width="0.5703125" style="66" customWidth="1"/>
    <col min="15" max="16384" width="9.140625" style="66"/>
  </cols>
  <sheetData>
    <row r="2" spans="3:15" ht="2.25" customHeight="1" x14ac:dyDescent="0.2"/>
    <row r="3" spans="3:15" ht="15.75" x14ac:dyDescent="0.25">
      <c r="C3" s="122" t="s">
        <v>52</v>
      </c>
      <c r="D3" s="122"/>
      <c r="E3" s="122"/>
      <c r="F3" s="122"/>
      <c r="G3" s="122"/>
      <c r="H3" s="122"/>
      <c r="I3" s="122"/>
      <c r="J3" s="122"/>
      <c r="K3" s="122"/>
      <c r="L3" s="122"/>
      <c r="M3" s="122"/>
    </row>
    <row r="4" spans="3:15" ht="15.75" x14ac:dyDescent="0.25">
      <c r="C4" s="122" t="s">
        <v>53</v>
      </c>
      <c r="D4" s="122"/>
      <c r="E4" s="122"/>
      <c r="F4" s="122"/>
      <c r="G4" s="122"/>
      <c r="H4" s="122"/>
      <c r="I4" s="122"/>
      <c r="J4" s="122"/>
      <c r="K4" s="122"/>
      <c r="L4" s="122"/>
      <c r="M4" s="122"/>
    </row>
    <row r="5" spans="3:15" ht="21.75" customHeight="1" x14ac:dyDescent="0.2">
      <c r="C5" s="123" t="s">
        <v>82</v>
      </c>
      <c r="D5" s="123"/>
      <c r="E5" s="123"/>
      <c r="F5" s="123"/>
      <c r="G5" s="123"/>
      <c r="H5" s="123"/>
      <c r="I5" s="123"/>
      <c r="J5" s="123"/>
      <c r="K5" s="123"/>
      <c r="L5" s="123"/>
      <c r="M5" s="123"/>
    </row>
    <row r="6" spans="3:15" ht="19.5" customHeight="1" thickBot="1" x14ac:dyDescent="0.25"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</row>
    <row r="7" spans="3:15" s="68" customFormat="1" ht="18" customHeight="1" thickTop="1" x14ac:dyDescent="0.25">
      <c r="C7" s="113" t="s">
        <v>54</v>
      </c>
      <c r="D7" s="114" t="s">
        <v>4</v>
      </c>
      <c r="E7" s="114"/>
      <c r="F7" s="114"/>
      <c r="G7" s="114"/>
      <c r="H7" s="114"/>
      <c r="I7" s="114"/>
      <c r="J7" s="115"/>
      <c r="K7" s="116" t="s">
        <v>55</v>
      </c>
      <c r="L7" s="116"/>
      <c r="M7" s="117" t="s">
        <v>56</v>
      </c>
      <c r="N7" s="67"/>
      <c r="O7" s="67"/>
    </row>
    <row r="8" spans="3:15" s="68" customFormat="1" ht="30.75" customHeight="1" thickBot="1" x14ac:dyDescent="0.3">
      <c r="C8" s="118"/>
      <c r="D8" s="119" t="s">
        <v>51</v>
      </c>
      <c r="E8" s="119" t="s">
        <v>45</v>
      </c>
      <c r="F8" s="119" t="s">
        <v>57</v>
      </c>
      <c r="G8" s="119" t="s">
        <v>34</v>
      </c>
      <c r="H8" s="119" t="s">
        <v>32</v>
      </c>
      <c r="I8" s="119" t="s">
        <v>24</v>
      </c>
      <c r="J8" s="119" t="s">
        <v>22</v>
      </c>
      <c r="K8" s="120" t="s">
        <v>58</v>
      </c>
      <c r="L8" s="120" t="s">
        <v>59</v>
      </c>
      <c r="M8" s="121"/>
      <c r="N8" s="67"/>
      <c r="O8" s="67"/>
    </row>
    <row r="9" spans="3:15" s="68" customFormat="1" ht="10.5" customHeight="1" thickTop="1" x14ac:dyDescent="0.25">
      <c r="C9" s="105"/>
      <c r="D9" s="106"/>
      <c r="E9" s="106"/>
      <c r="F9" s="107"/>
      <c r="G9" s="106"/>
      <c r="H9" s="106"/>
      <c r="I9" s="106"/>
      <c r="J9" s="106"/>
      <c r="K9" s="106"/>
      <c r="L9" s="106"/>
      <c r="M9" s="108"/>
      <c r="N9" s="67"/>
      <c r="O9" s="67"/>
    </row>
    <row r="10" spans="3:15" s="68" customFormat="1" ht="15" customHeight="1" x14ac:dyDescent="0.2">
      <c r="C10" s="110" t="s">
        <v>60</v>
      </c>
      <c r="D10" s="130"/>
      <c r="E10" s="130"/>
      <c r="F10" s="130"/>
      <c r="G10" s="130"/>
      <c r="H10" s="130"/>
      <c r="I10" s="130"/>
      <c r="J10" s="130"/>
      <c r="K10" s="130"/>
      <c r="L10" s="130"/>
      <c r="M10" s="131">
        <f>D10+F10+G10+I10+K10+L10</f>
        <v>0</v>
      </c>
      <c r="N10" s="69"/>
      <c r="O10" s="69"/>
    </row>
    <row r="11" spans="3:15" s="68" customFormat="1" ht="15" customHeight="1" x14ac:dyDescent="0.2">
      <c r="C11" s="111" t="s">
        <v>61</v>
      </c>
      <c r="D11" s="132"/>
      <c r="E11" s="132">
        <v>1</v>
      </c>
      <c r="F11" s="132"/>
      <c r="G11" s="132"/>
      <c r="H11" s="132"/>
      <c r="I11" s="132"/>
      <c r="J11" s="132"/>
      <c r="K11" s="133"/>
      <c r="L11" s="132"/>
      <c r="M11" s="134">
        <f>D11+F11+G11+I11+K11+L11+E11</f>
        <v>1</v>
      </c>
      <c r="N11" s="69"/>
      <c r="O11" s="69"/>
    </row>
    <row r="12" spans="3:15" s="68" customFormat="1" ht="15" customHeight="1" x14ac:dyDescent="0.2">
      <c r="C12" s="111" t="s">
        <v>62</v>
      </c>
      <c r="D12" s="132"/>
      <c r="E12" s="132"/>
      <c r="F12" s="132">
        <v>1</v>
      </c>
      <c r="G12" s="132"/>
      <c r="H12" s="132"/>
      <c r="I12" s="132"/>
      <c r="J12" s="132"/>
      <c r="K12" s="132"/>
      <c r="L12" s="132">
        <v>1</v>
      </c>
      <c r="M12" s="134">
        <f>D12+F12+G12+I12+K12+L12</f>
        <v>2</v>
      </c>
      <c r="N12" s="69"/>
      <c r="O12" s="69"/>
    </row>
    <row r="13" spans="3:15" s="68" customFormat="1" ht="15" customHeight="1" x14ac:dyDescent="0.2">
      <c r="C13" s="111" t="s">
        <v>63</v>
      </c>
      <c r="D13" s="132"/>
      <c r="E13" s="132"/>
      <c r="F13" s="132"/>
      <c r="G13" s="132">
        <v>4</v>
      </c>
      <c r="H13" s="132"/>
      <c r="I13" s="132"/>
      <c r="J13" s="132"/>
      <c r="K13" s="132"/>
      <c r="L13" s="132">
        <v>2</v>
      </c>
      <c r="M13" s="134">
        <f>D13+F13+G13+I13+K13+L13</f>
        <v>6</v>
      </c>
      <c r="N13" s="69"/>
      <c r="O13" s="69"/>
    </row>
    <row r="14" spans="3:15" s="68" customFormat="1" ht="15" customHeight="1" x14ac:dyDescent="0.2">
      <c r="C14" s="112" t="s">
        <v>64</v>
      </c>
      <c r="D14" s="135"/>
      <c r="E14" s="135"/>
      <c r="F14" s="135"/>
      <c r="G14" s="135">
        <v>2</v>
      </c>
      <c r="H14" s="135"/>
      <c r="I14" s="135">
        <v>7</v>
      </c>
      <c r="J14" s="135"/>
      <c r="K14" s="135"/>
      <c r="L14" s="135">
        <v>9</v>
      </c>
      <c r="M14" s="136">
        <f>D14+F14+G14+I14+K14+L14</f>
        <v>18</v>
      </c>
      <c r="N14" s="69"/>
      <c r="O14" s="69"/>
    </row>
    <row r="15" spans="3:15" s="68" customFormat="1" ht="15" customHeight="1" x14ac:dyDescent="0.25">
      <c r="C15" s="104" t="s">
        <v>65</v>
      </c>
      <c r="D15" s="137">
        <f t="shared" ref="D15:M15" si="0">SUM(D10:D14)</f>
        <v>0</v>
      </c>
      <c r="E15" s="137">
        <f t="shared" si="0"/>
        <v>1</v>
      </c>
      <c r="F15" s="137">
        <f t="shared" si="0"/>
        <v>1</v>
      </c>
      <c r="G15" s="137">
        <f t="shared" si="0"/>
        <v>6</v>
      </c>
      <c r="H15" s="137">
        <f t="shared" si="0"/>
        <v>0</v>
      </c>
      <c r="I15" s="137">
        <f t="shared" si="0"/>
        <v>7</v>
      </c>
      <c r="J15" s="137">
        <f t="shared" si="0"/>
        <v>0</v>
      </c>
      <c r="K15" s="137">
        <f t="shared" si="0"/>
        <v>0</v>
      </c>
      <c r="L15" s="137">
        <f t="shared" si="0"/>
        <v>12</v>
      </c>
      <c r="M15" s="138">
        <f t="shared" si="0"/>
        <v>27</v>
      </c>
      <c r="N15" s="69"/>
      <c r="O15" s="69"/>
    </row>
    <row r="16" spans="3:15" s="68" customFormat="1" ht="7.5" customHeight="1" x14ac:dyDescent="0.25">
      <c r="C16" s="104"/>
      <c r="D16" s="139"/>
      <c r="E16" s="139"/>
      <c r="F16" s="139"/>
      <c r="G16" s="139"/>
      <c r="H16" s="139"/>
      <c r="I16" s="140"/>
      <c r="J16" s="140"/>
      <c r="K16" s="139"/>
      <c r="L16" s="140"/>
      <c r="M16" s="141"/>
      <c r="N16" s="69"/>
      <c r="O16" s="69"/>
    </row>
    <row r="17" spans="3:15" s="68" customFormat="1" ht="15" customHeight="1" x14ac:dyDescent="0.2">
      <c r="C17" s="110" t="s">
        <v>66</v>
      </c>
      <c r="D17" s="130"/>
      <c r="E17" s="130"/>
      <c r="F17" s="130"/>
      <c r="G17" s="130"/>
      <c r="H17" s="130"/>
      <c r="I17" s="130">
        <v>6</v>
      </c>
      <c r="J17" s="130"/>
      <c r="K17" s="130"/>
      <c r="L17" s="130">
        <v>28</v>
      </c>
      <c r="M17" s="131">
        <f>D17+F17+G17+I17+K17+L17</f>
        <v>34</v>
      </c>
      <c r="N17" s="69"/>
      <c r="O17" s="69"/>
    </row>
    <row r="18" spans="3:15" s="68" customFormat="1" ht="15" customHeight="1" x14ac:dyDescent="0.2">
      <c r="C18" s="111" t="s">
        <v>67</v>
      </c>
      <c r="D18" s="132"/>
      <c r="E18" s="132"/>
      <c r="F18" s="132"/>
      <c r="G18" s="132"/>
      <c r="H18" s="132"/>
      <c r="I18" s="132">
        <v>1</v>
      </c>
      <c r="J18" s="132"/>
      <c r="K18" s="132"/>
      <c r="L18" s="132">
        <v>39</v>
      </c>
      <c r="M18" s="134">
        <f>D18+F18+G18+I18+K18+L18</f>
        <v>40</v>
      </c>
      <c r="N18" s="69"/>
      <c r="O18" s="69"/>
    </row>
    <row r="19" spans="3:15" s="68" customFormat="1" ht="15" customHeight="1" x14ac:dyDescent="0.2">
      <c r="C19" s="111" t="s">
        <v>68</v>
      </c>
      <c r="D19" s="132"/>
      <c r="E19" s="132"/>
      <c r="F19" s="132"/>
      <c r="G19" s="132"/>
      <c r="H19" s="132"/>
      <c r="I19" s="132">
        <v>2</v>
      </c>
      <c r="J19" s="132"/>
      <c r="K19" s="132"/>
      <c r="L19" s="132">
        <v>66</v>
      </c>
      <c r="M19" s="134">
        <f>D19+F19+G19+I19+K19+L19</f>
        <v>68</v>
      </c>
      <c r="N19" s="69"/>
      <c r="O19" s="69"/>
    </row>
    <row r="20" spans="3:15" s="68" customFormat="1" ht="15" customHeight="1" x14ac:dyDescent="0.2">
      <c r="C20" s="112" t="s">
        <v>69</v>
      </c>
      <c r="D20" s="135"/>
      <c r="E20" s="135"/>
      <c r="F20" s="135"/>
      <c r="G20" s="135"/>
      <c r="H20" s="135"/>
      <c r="I20" s="135"/>
      <c r="J20" s="135"/>
      <c r="K20" s="135"/>
      <c r="L20" s="135">
        <v>61</v>
      </c>
      <c r="M20" s="136">
        <f>D20+F20+G20+I20+K20+L20</f>
        <v>61</v>
      </c>
      <c r="N20" s="69"/>
      <c r="O20" s="69"/>
    </row>
    <row r="21" spans="3:15" s="68" customFormat="1" ht="15" customHeight="1" x14ac:dyDescent="0.25">
      <c r="C21" s="104" t="s">
        <v>70</v>
      </c>
      <c r="D21" s="137">
        <f t="shared" ref="D21:M21" si="1">SUM(D16:D20)</f>
        <v>0</v>
      </c>
      <c r="E21" s="137">
        <f t="shared" si="1"/>
        <v>0</v>
      </c>
      <c r="F21" s="137">
        <f t="shared" si="1"/>
        <v>0</v>
      </c>
      <c r="G21" s="137">
        <f t="shared" si="1"/>
        <v>0</v>
      </c>
      <c r="H21" s="137">
        <f t="shared" si="1"/>
        <v>0</v>
      </c>
      <c r="I21" s="137">
        <f t="shared" si="1"/>
        <v>9</v>
      </c>
      <c r="J21" s="137">
        <f t="shared" si="1"/>
        <v>0</v>
      </c>
      <c r="K21" s="137">
        <f t="shared" si="1"/>
        <v>0</v>
      </c>
      <c r="L21" s="137">
        <f t="shared" si="1"/>
        <v>194</v>
      </c>
      <c r="M21" s="138">
        <f t="shared" si="1"/>
        <v>203</v>
      </c>
      <c r="N21" s="69"/>
      <c r="O21" s="69"/>
    </row>
    <row r="22" spans="3:15" s="68" customFormat="1" ht="7.5" customHeight="1" x14ac:dyDescent="0.25">
      <c r="C22" s="104"/>
      <c r="D22" s="139"/>
      <c r="E22" s="139"/>
      <c r="F22" s="139"/>
      <c r="G22" s="139"/>
      <c r="H22" s="139"/>
      <c r="I22" s="140"/>
      <c r="J22" s="140"/>
      <c r="K22" s="140"/>
      <c r="L22" s="140"/>
      <c r="M22" s="141"/>
      <c r="N22" s="69"/>
      <c r="O22" s="69"/>
    </row>
    <row r="23" spans="3:15" s="68" customFormat="1" ht="15" customHeight="1" x14ac:dyDescent="0.2">
      <c r="C23" s="110" t="s">
        <v>71</v>
      </c>
      <c r="D23" s="130"/>
      <c r="E23" s="130"/>
      <c r="F23" s="130"/>
      <c r="G23" s="130"/>
      <c r="H23" s="130"/>
      <c r="I23" s="130"/>
      <c r="J23" s="130"/>
      <c r="K23" s="130"/>
      <c r="L23" s="130">
        <v>12</v>
      </c>
      <c r="M23" s="131">
        <f>D23+F23+G23+I23+K23+L23</f>
        <v>12</v>
      </c>
      <c r="N23" s="69"/>
      <c r="O23" s="69"/>
    </row>
    <row r="24" spans="3:15" s="68" customFormat="1" ht="15" customHeight="1" x14ac:dyDescent="0.2">
      <c r="C24" s="111" t="s">
        <v>72</v>
      </c>
      <c r="D24" s="132"/>
      <c r="E24" s="132"/>
      <c r="F24" s="132"/>
      <c r="G24" s="132"/>
      <c r="H24" s="132"/>
      <c r="I24" s="132"/>
      <c r="J24" s="132"/>
      <c r="K24" s="132"/>
      <c r="L24" s="132">
        <v>99</v>
      </c>
      <c r="M24" s="134">
        <f>D24+F24+G24+I24+K24+L24</f>
        <v>99</v>
      </c>
      <c r="N24" s="69"/>
      <c r="O24" s="69"/>
    </row>
    <row r="25" spans="3:15" s="68" customFormat="1" ht="15" customHeight="1" x14ac:dyDescent="0.2">
      <c r="C25" s="111" t="s">
        <v>73</v>
      </c>
      <c r="D25" s="132"/>
      <c r="E25" s="132"/>
      <c r="F25" s="132"/>
      <c r="G25" s="132"/>
      <c r="H25" s="132"/>
      <c r="I25" s="132"/>
      <c r="J25" s="132"/>
      <c r="K25" s="132"/>
      <c r="L25" s="132">
        <v>32</v>
      </c>
      <c r="M25" s="134">
        <f>D25+F25+G25+I25+K25+L25</f>
        <v>32</v>
      </c>
      <c r="N25" s="69"/>
      <c r="O25" s="69"/>
    </row>
    <row r="26" spans="3:15" s="68" customFormat="1" ht="15" customHeight="1" x14ac:dyDescent="0.2">
      <c r="C26" s="112" t="s">
        <v>74</v>
      </c>
      <c r="D26" s="135"/>
      <c r="E26" s="135"/>
      <c r="F26" s="135"/>
      <c r="G26" s="135"/>
      <c r="H26" s="135"/>
      <c r="I26" s="135"/>
      <c r="J26" s="135"/>
      <c r="K26" s="135"/>
      <c r="L26" s="135">
        <v>9</v>
      </c>
      <c r="M26" s="136">
        <f>D26+F26+G26+I26+K26+L26</f>
        <v>9</v>
      </c>
      <c r="N26" s="69"/>
      <c r="O26" s="69"/>
    </row>
    <row r="27" spans="3:15" s="68" customFormat="1" ht="15" customHeight="1" x14ac:dyDescent="0.25">
      <c r="C27" s="104" t="s">
        <v>75</v>
      </c>
      <c r="D27" s="137">
        <f t="shared" ref="D27:M27" si="2">SUM(D22:D26)</f>
        <v>0</v>
      </c>
      <c r="E27" s="137">
        <f t="shared" si="2"/>
        <v>0</v>
      </c>
      <c r="F27" s="137">
        <f t="shared" si="2"/>
        <v>0</v>
      </c>
      <c r="G27" s="137">
        <f t="shared" si="2"/>
        <v>0</v>
      </c>
      <c r="H27" s="137">
        <f t="shared" si="2"/>
        <v>0</v>
      </c>
      <c r="I27" s="137">
        <f t="shared" si="2"/>
        <v>0</v>
      </c>
      <c r="J27" s="137">
        <f t="shared" si="2"/>
        <v>0</v>
      </c>
      <c r="K27" s="137">
        <f t="shared" si="2"/>
        <v>0</v>
      </c>
      <c r="L27" s="137">
        <f t="shared" si="2"/>
        <v>152</v>
      </c>
      <c r="M27" s="138">
        <f t="shared" si="2"/>
        <v>152</v>
      </c>
      <c r="N27" s="70"/>
      <c r="O27" s="69"/>
    </row>
    <row r="28" spans="3:15" s="68" customFormat="1" ht="7.5" customHeight="1" x14ac:dyDescent="0.25">
      <c r="C28" s="104"/>
      <c r="D28" s="139"/>
      <c r="E28" s="139"/>
      <c r="F28" s="139"/>
      <c r="G28" s="139"/>
      <c r="H28" s="139"/>
      <c r="I28" s="140"/>
      <c r="J28" s="140"/>
      <c r="K28" s="140"/>
      <c r="L28" s="140"/>
      <c r="M28" s="141"/>
      <c r="N28" s="70"/>
      <c r="O28" s="69"/>
    </row>
    <row r="29" spans="3:15" s="68" customFormat="1" ht="15" customHeight="1" x14ac:dyDescent="0.2">
      <c r="C29" s="110" t="s">
        <v>76</v>
      </c>
      <c r="D29" s="130"/>
      <c r="E29" s="130"/>
      <c r="F29" s="130"/>
      <c r="G29" s="130"/>
      <c r="H29" s="130"/>
      <c r="I29" s="130"/>
      <c r="J29" s="130"/>
      <c r="K29" s="130"/>
      <c r="L29" s="130">
        <v>7</v>
      </c>
      <c r="M29" s="131">
        <f>D29+F29+G29+I29+K29+L29</f>
        <v>7</v>
      </c>
      <c r="N29" s="69"/>
      <c r="O29" s="69"/>
    </row>
    <row r="30" spans="3:15" s="68" customFormat="1" ht="15" customHeight="1" x14ac:dyDescent="0.2">
      <c r="C30" s="111" t="s">
        <v>77</v>
      </c>
      <c r="D30" s="132"/>
      <c r="E30" s="132"/>
      <c r="F30" s="132"/>
      <c r="G30" s="132"/>
      <c r="H30" s="132"/>
      <c r="I30" s="132"/>
      <c r="J30" s="132"/>
      <c r="K30" s="132"/>
      <c r="L30" s="132">
        <v>12</v>
      </c>
      <c r="M30" s="134">
        <f>D30+F30+G30+I30+K30+L30</f>
        <v>12</v>
      </c>
      <c r="N30" s="69"/>
      <c r="O30" s="69"/>
    </row>
    <row r="31" spans="3:15" s="68" customFormat="1" ht="15" customHeight="1" x14ac:dyDescent="0.2">
      <c r="C31" s="111" t="s">
        <v>78</v>
      </c>
      <c r="D31" s="132"/>
      <c r="E31" s="132"/>
      <c r="F31" s="132"/>
      <c r="G31" s="132"/>
      <c r="H31" s="132"/>
      <c r="I31" s="132"/>
      <c r="J31" s="132"/>
      <c r="K31" s="132"/>
      <c r="L31" s="132">
        <v>3</v>
      </c>
      <c r="M31" s="134">
        <f>D31+F31+G31+I31+K31+L31</f>
        <v>3</v>
      </c>
      <c r="N31" s="69"/>
      <c r="O31" s="69"/>
    </row>
    <row r="32" spans="3:15" s="68" customFormat="1" ht="15" customHeight="1" x14ac:dyDescent="0.2">
      <c r="C32" s="112" t="s">
        <v>79</v>
      </c>
      <c r="D32" s="135"/>
      <c r="E32" s="135"/>
      <c r="F32" s="135"/>
      <c r="G32" s="135"/>
      <c r="H32" s="135"/>
      <c r="I32" s="135"/>
      <c r="J32" s="135"/>
      <c r="K32" s="135"/>
      <c r="L32" s="135"/>
      <c r="M32" s="136">
        <f>D32+F32+G32+I32+K32+L32</f>
        <v>0</v>
      </c>
      <c r="N32" s="69"/>
      <c r="O32" s="69"/>
    </row>
    <row r="33" spans="3:15" s="68" customFormat="1" ht="15" customHeight="1" x14ac:dyDescent="0.25">
      <c r="C33" s="104" t="s">
        <v>80</v>
      </c>
      <c r="D33" s="142">
        <v>0</v>
      </c>
      <c r="E33" s="142"/>
      <c r="F33" s="142">
        <v>0</v>
      </c>
      <c r="G33" s="142">
        <v>0</v>
      </c>
      <c r="H33" s="142"/>
      <c r="I33" s="142">
        <v>0</v>
      </c>
      <c r="J33" s="142"/>
      <c r="K33" s="142">
        <v>0</v>
      </c>
      <c r="L33" s="142">
        <f>SUM(L29:L32)</f>
        <v>22</v>
      </c>
      <c r="M33" s="143">
        <f>SUM(M29:M32)</f>
        <v>22</v>
      </c>
      <c r="N33" s="69"/>
      <c r="O33" s="69"/>
    </row>
    <row r="34" spans="3:15" s="68" customFormat="1" ht="9.75" customHeight="1" thickBot="1" x14ac:dyDescent="0.3">
      <c r="C34" s="109"/>
      <c r="D34" s="144"/>
      <c r="E34" s="144"/>
      <c r="F34" s="144"/>
      <c r="G34" s="144"/>
      <c r="H34" s="144"/>
      <c r="I34" s="144"/>
      <c r="J34" s="144"/>
      <c r="K34" s="144"/>
      <c r="L34" s="144"/>
      <c r="M34" s="145"/>
      <c r="N34" s="69"/>
      <c r="O34" s="69"/>
    </row>
    <row r="35" spans="3:15" s="68" customFormat="1" ht="22.5" customHeight="1" thickTop="1" thickBot="1" x14ac:dyDescent="0.25">
      <c r="C35" s="127" t="s">
        <v>81</v>
      </c>
      <c r="D35" s="128">
        <f t="shared" ref="D35:M35" si="3">D15+D21+D27+D33</f>
        <v>0</v>
      </c>
      <c r="E35" s="128">
        <f t="shared" si="3"/>
        <v>1</v>
      </c>
      <c r="F35" s="128">
        <f t="shared" si="3"/>
        <v>1</v>
      </c>
      <c r="G35" s="128">
        <f t="shared" si="3"/>
        <v>6</v>
      </c>
      <c r="H35" s="128">
        <f t="shared" si="3"/>
        <v>0</v>
      </c>
      <c r="I35" s="128">
        <f t="shared" si="3"/>
        <v>16</v>
      </c>
      <c r="J35" s="128">
        <f t="shared" si="3"/>
        <v>0</v>
      </c>
      <c r="K35" s="128">
        <f t="shared" si="3"/>
        <v>0</v>
      </c>
      <c r="L35" s="128">
        <f t="shared" si="3"/>
        <v>380</v>
      </c>
      <c r="M35" s="129">
        <f t="shared" si="3"/>
        <v>404</v>
      </c>
      <c r="N35" s="69"/>
      <c r="O35" s="69"/>
    </row>
    <row r="36" spans="3:15" s="68" customFormat="1" ht="15" customHeight="1" thickTop="1" x14ac:dyDescent="0.25">
      <c r="C36" s="71"/>
      <c r="D36" s="72"/>
      <c r="E36" s="72"/>
      <c r="F36" s="72"/>
      <c r="G36" s="72"/>
      <c r="H36" s="72"/>
      <c r="I36" s="72"/>
      <c r="J36" s="72"/>
      <c r="K36" s="72"/>
      <c r="L36" s="72"/>
      <c r="M36" s="73"/>
      <c r="N36" s="67"/>
      <c r="O36" s="67"/>
    </row>
    <row r="37" spans="3:15" ht="14.25" x14ac:dyDescent="0.2">
      <c r="K37" s="146" t="s">
        <v>83</v>
      </c>
      <c r="L37" s="146"/>
      <c r="M37" s="146"/>
    </row>
    <row r="38" spans="3:15" ht="14.25" x14ac:dyDescent="0.2">
      <c r="K38" s="147" t="s">
        <v>44</v>
      </c>
      <c r="L38" s="147"/>
      <c r="M38" s="147"/>
    </row>
    <row r="39" spans="3:15" ht="14.25" x14ac:dyDescent="0.2">
      <c r="K39" s="148"/>
      <c r="L39" s="148"/>
      <c r="M39" s="148"/>
    </row>
    <row r="40" spans="3:15" ht="14.25" x14ac:dyDescent="0.2">
      <c r="K40" s="148"/>
      <c r="L40" s="148"/>
      <c r="M40" s="148"/>
    </row>
    <row r="41" spans="3:15" ht="14.25" x14ac:dyDescent="0.2">
      <c r="K41" s="148"/>
      <c r="L41" s="148"/>
      <c r="M41" s="148"/>
    </row>
    <row r="42" spans="3:15" ht="15" x14ac:dyDescent="0.2">
      <c r="K42" s="149" t="s">
        <v>47</v>
      </c>
      <c r="L42" s="149"/>
      <c r="M42" s="149"/>
    </row>
    <row r="43" spans="3:15" ht="14.25" hidden="1" customHeight="1" x14ac:dyDescent="0.2">
      <c r="K43" s="147" t="s">
        <v>49</v>
      </c>
      <c r="L43" s="147"/>
      <c r="M43" s="147"/>
    </row>
    <row r="44" spans="3:15" ht="14.25" x14ac:dyDescent="0.2">
      <c r="K44" s="147" t="s">
        <v>50</v>
      </c>
      <c r="L44" s="147"/>
      <c r="M44" s="147"/>
    </row>
    <row r="45" spans="3:15" ht="2.25" customHeight="1" x14ac:dyDescent="0.2"/>
  </sheetData>
  <mergeCells count="15">
    <mergeCell ref="K42:M42"/>
    <mergeCell ref="K43:M43"/>
    <mergeCell ref="K44:M44"/>
    <mergeCell ref="K37:M37"/>
    <mergeCell ref="K38:M38"/>
    <mergeCell ref="K39:M39"/>
    <mergeCell ref="K40:M40"/>
    <mergeCell ref="K41:M41"/>
    <mergeCell ref="C3:M3"/>
    <mergeCell ref="C4:M4"/>
    <mergeCell ref="C5:M5"/>
    <mergeCell ref="C7:C8"/>
    <mergeCell ref="D7:I7"/>
    <mergeCell ref="K7:L7"/>
    <mergeCell ref="M7:M8"/>
  </mergeCells>
  <printOptions horizontalCentered="1"/>
  <pageMargins left="0.59055118110236227" right="0.59055118110236227" top="0.78740157480314965" bottom="0.23622047244094491" header="0.51181102362204722" footer="0.51181102362204722"/>
  <pageSetup paperSize="200"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PTT</vt:lpstr>
      <vt:lpstr>PNS</vt:lpstr>
      <vt:lpstr>PNS!Print_Area</vt:lpstr>
      <vt:lpstr>PTT!Print_Area</vt:lpstr>
    </vt:vector>
  </TitlesOfParts>
  <Company>Prov. Sumatera Barat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Program PU PR</dc:creator>
  <cp:lastModifiedBy>Program PU PR</cp:lastModifiedBy>
  <cp:lastPrinted>2018-02-07T05:26:25Z</cp:lastPrinted>
  <dcterms:created xsi:type="dcterms:W3CDTF">2018-02-07T04:34:58Z</dcterms:created>
  <dcterms:modified xsi:type="dcterms:W3CDTF">2018-02-07T05:26:28Z</dcterms:modified>
</cp:coreProperties>
</file>