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3050" tabRatio="788"/>
  </bookViews>
  <sheets>
    <sheet name="LKPJ 09.01" sheetId="3" r:id="rId1"/>
    <sheet name="LKPJ 09.02" sheetId="4" r:id="rId2"/>
    <sheet name="LKPJ 09.05" sheetId="5" r:id="rId3"/>
    <sheet name="LKPJ 09.06" sheetId="6" r:id="rId4"/>
    <sheet name="LKPJ 09.07" sheetId="7" r:id="rId5"/>
    <sheet name="LKPJ 09.13" sheetId="8" r:id="rId6"/>
    <sheet name="LKPJ 09.18" sheetId="9" r:id="rId7"/>
    <sheet name="LKPJ 09.28" sheetId="10" r:id="rId8"/>
    <sheet name="Sheet1" sheetId="11" r:id="rId9"/>
  </sheets>
  <calcPr calcId="144525"/>
</workbook>
</file>

<file path=xl/sharedStrings.xml><?xml version="1.0" encoding="utf-8"?>
<sst xmlns="http://schemas.openxmlformats.org/spreadsheetml/2006/main" count="206">
  <si>
    <t>- JMLAH PEGAWAI PADA TAHUN 2017</t>
  </si>
  <si>
    <t>a. PNS, Terdiri dari 6 orang Gol IV, 31 orang Gol III, 12 orang Gol II dan 1 orang Gol I</t>
  </si>
  <si>
    <t>b. Non PNS, Sejumlah 1 orang</t>
  </si>
  <si>
    <t>- REALISASI PELAKSANAAN PROGRAM DAN KEGIATAN TAHUN ANGGARAN 2017</t>
  </si>
  <si>
    <t>No</t>
  </si>
  <si>
    <t>Sasaran/Strategi</t>
  </si>
  <si>
    <t>Indikator Kinerja Utama</t>
  </si>
  <si>
    <t>Penjelesan Capaian Indikator Kinerja Utama (IKU)</t>
  </si>
  <si>
    <t>Program/Kegiatan</t>
  </si>
  <si>
    <t>Pagu Rp.</t>
  </si>
  <si>
    <t>Realisasi Rp</t>
  </si>
  <si>
    <t>%</t>
  </si>
  <si>
    <t>Hasil/Outcome</t>
  </si>
  <si>
    <t>Indikator Output Kegiatan</t>
  </si>
  <si>
    <t>Permasalahan/Hambatan</t>
  </si>
  <si>
    <t>Solusi</t>
  </si>
  <si>
    <t>Keterangan</t>
  </si>
  <si>
    <t>Kualitatif</t>
  </si>
  <si>
    <t>Kuantitatif</t>
  </si>
  <si>
    <t>Target</t>
  </si>
  <si>
    <t xml:space="preserve">Realisasi  </t>
  </si>
  <si>
    <t>Meningkatnya Kualitas Pelayanan Publik</t>
  </si>
  <si>
    <t>Program Pelayanan Administrasi Perkantoran</t>
  </si>
  <si>
    <t>Terlaksananya pelayanan administrasi perkantoran untuk kepentingan dinas</t>
  </si>
  <si>
    <t>Terlaksananya jasa penyediaan surat menyurat</t>
  </si>
  <si>
    <t>Penyediaan Jasa Surat Menyurat</t>
  </si>
  <si>
    <t>Terpenuhinya Administrasi Pelayanan Surat Menyurat</t>
  </si>
  <si>
    <t>Terlaksannya Penyediaan Jasa Surat Menyurat</t>
  </si>
  <si>
    <t>12 bulan</t>
  </si>
  <si>
    <t>Tersedianya jasa telekomunikasi telepon dan faximile pada Biro Pengelolaan Aset Daerah</t>
  </si>
  <si>
    <t>Penyediaan Jasa Air, Listrik, Telepon</t>
  </si>
  <si>
    <t>Sudah ada anggaran di Biro Umum</t>
  </si>
  <si>
    <t>Untuk anggaran 2018 tidak dianggarkan lagi</t>
  </si>
  <si>
    <t>Tersedianya jaminan aset berupa gedung dan bangunan milik Sekretariat Daerah Prov. Sumatera Barat</t>
  </si>
  <si>
    <t>Penyediaan Jasa Jaminan Barang Milik Daerah</t>
  </si>
  <si>
    <t>Terlaksananya jaminan aset kendaraan dinas roda 4 dilingkup Biro AP2BMD</t>
  </si>
  <si>
    <t>Terlaksannya peremi asuransi BMD</t>
  </si>
  <si>
    <t>4 Unit kendaraan roda 4</t>
  </si>
  <si>
    <t>5 Unit kendaraan roda 4</t>
  </si>
  <si>
    <t>Tersedianya ATK kebutuhan Biro Pengelolaan Aset Daerah</t>
  </si>
  <si>
    <t>Penyediaan Alat Tulis Kantor</t>
  </si>
  <si>
    <t>Meningkatnya kelancdaran pelaksanaan tugas</t>
  </si>
  <si>
    <t>Tersediannya ATK untuk penunjang pelaksanaan tugas</t>
  </si>
  <si>
    <t>Tersedianya barang cetakan kebutuhan Biro Pengelolaan Aset Daerah</t>
  </si>
  <si>
    <t>Penyediaan Barang Cetakan dan Penggandaan</t>
  </si>
  <si>
    <t>Meningkatnya kinerja dan pelaksanaan beban tugas</t>
  </si>
  <si>
    <t>Tersediannya kebutuhan barang cetakan dan penggandaan untuk kelancaran kerja</t>
  </si>
  <si>
    <t xml:space="preserve">Tersedianya kebutuhan peralatan dan perlengkapan kantor </t>
  </si>
  <si>
    <t>Penyediaan Peralatan dan Perlengkapan Kantor</t>
  </si>
  <si>
    <t>Tersedianya makanan dan minuman rapat</t>
  </si>
  <si>
    <t>Penyediaan Makanan dan Minuman</t>
  </si>
  <si>
    <t>Meningkatnya pelaksanaan tugas</t>
  </si>
  <si>
    <t>Tersediannya makanan dan minuman perserta rapat dan tamu</t>
  </si>
  <si>
    <t>Terlaksananya perjalanan dinas dalam rangka rapat koordinasi dan konsultasi kedalam dan keluar daerah</t>
  </si>
  <si>
    <t>Rapat-Rapat Koordinasi dan Konsultasi Kedalam dan Keluar Daerah</t>
  </si>
  <si>
    <t>Terlaksananya perjalanan dinas dalam rangka koordinasi dan konsultasi ke dalam dan luar daerah</t>
  </si>
  <si>
    <t>Kedalam dan keluar daerah, rapat koordinasi dan konsultasi</t>
  </si>
  <si>
    <t>1 unit mesin faximail</t>
  </si>
  <si>
    <t>4 unit</t>
  </si>
  <si>
    <t>5 unit AC, 3 mesin tik, 1 mesin fotocopy, 1 lemari es</t>
  </si>
  <si>
    <t>17 leptop, 16 PC, 16 printer</t>
  </si>
  <si>
    <t>5 Orang</t>
  </si>
  <si>
    <t>5 Dokumen</t>
  </si>
  <si>
    <t>12 Bulan</t>
  </si>
  <si>
    <t xml:space="preserve">Disusun </t>
  </si>
  <si>
    <t>Dievaluasi</t>
  </si>
  <si>
    <t>Padang,    Januari 2018</t>
  </si>
  <si>
    <t>Kepala Administrasi Pengadaan dan Pengelolaan BMD</t>
  </si>
  <si>
    <t>Kepala BAPPEDA Provinsi Sumatera Barat</t>
  </si>
  <si>
    <t>WARDARUSMEN, SE, MM</t>
  </si>
  <si>
    <t>HANSASTRI, SE.AK, MM, Cfra</t>
  </si>
  <si>
    <t>Nip. 19630522 198601 1 001</t>
  </si>
  <si>
    <t>Nip. 19641013 199103 1 001</t>
  </si>
  <si>
    <t>Program Peningkatan Sarana Prasarana Aparatur</t>
  </si>
  <si>
    <t>Meningkatnya pelayanan sarana dan prasarana aparatur</t>
  </si>
  <si>
    <t>Pengadaan  Peralatan dan Perlengkapan Kantor</t>
  </si>
  <si>
    <t>Meningkatnya kinerja aparatur didalm pengelolaan BMD</t>
  </si>
  <si>
    <t>Tersediannya kebutuhan peralatan dan perlengkapan kantor untuk menunjang pelaksanaan tugas</t>
  </si>
  <si>
    <t>1 unit mesin penghancur kertas, 1 set proyektor etekmen, 4 unit notebook, 5 unit komputer, 4 unit printer dan unit UPS</t>
  </si>
  <si>
    <t>2 unit mesin penghancur kertas, 1 set proyektor etekmen, 4 unit notebook, 5 unit komputer, 4 unit printer dan unit UPS</t>
  </si>
  <si>
    <t>Terlaksananya pemeliharaan rutin/ berkala kendaraan dinas operasional</t>
  </si>
  <si>
    <t>Pemeliharaan Rutin Berkala Kendaraan Dinas</t>
  </si>
  <si>
    <t xml:space="preserve">Meningkatnya pelaksanaan tugas </t>
  </si>
  <si>
    <t>terlaksananya pelaksanaan rutin/kendaraan operasional</t>
  </si>
  <si>
    <t>4 unit kendaraan roda 4</t>
  </si>
  <si>
    <t>Terlaksananya pemeliharaan rutin/ berkala peralatan dan perlengkapan kantor</t>
  </si>
  <si>
    <t>Pemeliharaan Rutin Berkala Peralatan dan Perlengkapan Kantor</t>
  </si>
  <si>
    <t>Terperiharannya peralatan dan perlengkapan kantor dengan baik</t>
  </si>
  <si>
    <t>terlaksananya pemeliharaan rutin berkala dan perlengkapan kantor</t>
  </si>
  <si>
    <t>7 unit ac, 3 mesin tik, 1 unit lemari es</t>
  </si>
  <si>
    <t>8 unit ac, 3 mesin tik, 1 unit lemari es</t>
  </si>
  <si>
    <t>Terlaksananya pemeliharaan rutin/ berkala komputer dan perlengkapannya</t>
  </si>
  <si>
    <t>Pemeliharaan Rutin Berkala Komputer dan Jaringan Komputerisasi</t>
  </si>
  <si>
    <t>Terpeliharanya komputer dan jaringan komputer dengan baik</t>
  </si>
  <si>
    <t>Terlaksananya pemeliharaan rutin /berkala komputer dan jaringan komputerisasi</t>
  </si>
  <si>
    <t>17 unit notebook, 3unit leptop, 4 unit komputer, 18 unit printer</t>
  </si>
  <si>
    <t>18 unit notebook, 3unit leptop, 4 unit komputer, 18 unit printer</t>
  </si>
  <si>
    <t>Meningkatnya Kapasitas dan Manajemen Aparatur</t>
  </si>
  <si>
    <t>Program Peningkatan Kapasitas Sumber Daya Aparatur</t>
  </si>
  <si>
    <t>Meningkatnya wawasan dan kemampuan/kapasitas sumber daya aparatur</t>
  </si>
  <si>
    <t>Terlaksananya peningkatan kompetensi dan wawasan aparatur</t>
  </si>
  <si>
    <t>Bimbingan Teknis Implementasi Peraturan Perundang-Undangan</t>
  </si>
  <si>
    <t>Meningkatnya pemahaman aparatur dalam pelaksaanaan tuagas</t>
  </si>
  <si>
    <t>Terlaksananya peningkatan wawasan SDM</t>
  </si>
  <si>
    <t>4 orang</t>
  </si>
  <si>
    <t>5 orang</t>
  </si>
  <si>
    <t>Meningkatnya Transparansi dan Akuntabilitas dalam Penyelenggaraan Pemerintah</t>
  </si>
  <si>
    <t>Program Peningkatan Pengembangan Sistem Pelaporan Capaian Kinerja dan Keuangan</t>
  </si>
  <si>
    <t>Meningkatnya capaian kinerja keuangan dan sitem pelaporan kinerja SKPD</t>
  </si>
  <si>
    <t xml:space="preserve">Terlaksananya pelaporan kinerja Biro </t>
  </si>
  <si>
    <t>Penyusunan Laporan Capaian Kinerja dan Ikhtisar Realisasi Kinerja SKPD</t>
  </si>
  <si>
    <t>Meningkatnya kelancaran pelaksanaan tugas</t>
  </si>
  <si>
    <t>Tersediannya buku LAKIP 2017 LKPJ 2017, Laporan keuangan 2016 Laporan Simester 1 2017, bukti memorial simester 1 2017</t>
  </si>
  <si>
    <t xml:space="preserve">Terlaksananya  pengadministrasian keuangan </t>
  </si>
  <si>
    <t>Penatausahaan Keuangan SKPD</t>
  </si>
  <si>
    <t>Meningkatnya kelancaran pengelolaan keunagan dan sitim pelaporan keuangan</t>
  </si>
  <si>
    <t>Terlaksananya administrasi keuangan dan sitem pelaporan capaian kinerja keunagan</t>
  </si>
  <si>
    <t>Program Perencanaan, Pengelolaan, Pengawasan dan Pengendalian Kegiatan Aset</t>
  </si>
  <si>
    <t>Meningkatnya sarana dan prasarana aparatur</t>
  </si>
  <si>
    <t>Penyusunan Perencanaan dan Penganggaran SKPD</t>
  </si>
  <si>
    <t>Tersediannya DPA 2017, DPPA 2017, Renja 2018</t>
  </si>
  <si>
    <t>3 Dokumen</t>
  </si>
  <si>
    <t>Pengelolaan, Pengawasan dan Pengendalian Aset SKPD</t>
  </si>
  <si>
    <t>Meningkatnya Pengelolaan Pengawasan dan pengelolaan aset daerah</t>
  </si>
  <si>
    <t>Terlaksananya pengelolaan pengawasan dan pengendalian aset daerah</t>
  </si>
  <si>
    <t>Meningkatnya Transparansi dan Akuntabilitas Penyelenggaraan Pemerintah</t>
  </si>
  <si>
    <t>Program Peningkatan Kinerja Perangkat Daerah dan Ketatalaksanaan Pemerintah Daerah</t>
  </si>
  <si>
    <t>Meningkatnya kinerja perangkat daerah dan ketatalaksanaan pemerintah daerah</t>
  </si>
  <si>
    <t>Tertib Pengelolaan aset daerah</t>
  </si>
  <si>
    <t>Pembinaan Pengelolaan Barang Milik Daerah</t>
  </si>
  <si>
    <t>Peningkatan fungsi koordinasi pengelolaan aset dengan Kab/Kota dan Pemerintah Pusat</t>
  </si>
  <si>
    <t>Terlaksananya pembinaan pengelolaan BMD dan surat ijin penghunian Rumdis, dan terfasilitasinya/mediasi permasalahan Kab/Kota penekaran serta terlaksananya koordinasi penertiban aset</t>
  </si>
  <si>
    <t>Fasilitasi dan mediasi maslah aset di SKPD dan 2 kali rakor teknis serta 20 unit SIP Rumdis</t>
  </si>
  <si>
    <t>Fasilitasi dan mediasi maslah aset di SKPD dan 2 kali rakor teknis serta 74 unit SIP Rumdis</t>
  </si>
  <si>
    <t>Terlaksananya proses administrasi penghapusan BMD</t>
  </si>
  <si>
    <t>Administrasi Penghapusan dan Pelelangan Barang Inventaris Daerah</t>
  </si>
  <si>
    <t>Terlaksananya proses adminitrasi BMD oleh SKPD</t>
  </si>
  <si>
    <t>Surat keputusan Gubernur tentang penghapusan BMD</t>
  </si>
  <si>
    <t>25 SK</t>
  </si>
  <si>
    <t>35 SK</t>
  </si>
  <si>
    <t>Terlaksananya proses administrasi pemindahtanganan BMD</t>
  </si>
  <si>
    <t>Administrasi Pemindahtanganan Barang Milik Daerah</t>
  </si>
  <si>
    <t>Terlaksananya proses Administrasi pemindahtanganan BMD</t>
  </si>
  <si>
    <t>Terlaksanannya pemindahan BMD</t>
  </si>
  <si>
    <t>10 SK Pemindahtanganan (hibah penjualan, tukar menukar dan penata modal)</t>
  </si>
  <si>
    <t>55 SK Pemindahtanganan (hibah penjualan, tukar menukar dan penata modal)</t>
  </si>
  <si>
    <t>Meningkatnya optimalisasi pemanfaatan BMD</t>
  </si>
  <si>
    <t>Administrasi Pemanfaatan Barang Milik Daerah</t>
  </si>
  <si>
    <t>Terbitnya pengelolaan BMD berupa pengunaan dan pemamfaatan BMD</t>
  </si>
  <si>
    <t>Perjanjian ,pinajm pakai, sewa menyewa dan perjanjian sewa baru</t>
  </si>
  <si>
    <t>10  perjanjian pemamfaatan</t>
  </si>
  <si>
    <t>13  perjanjian pemamfaatan</t>
  </si>
  <si>
    <t>Terlaksananya proses legalitas tanah Peprov. Sumbar</t>
  </si>
  <si>
    <t>Legalitas Kepemilikan Tanah Pemerintah Daerah/ Pensertifika tan Tanah</t>
  </si>
  <si>
    <t xml:space="preserve">Terlaksananya proses administrasi </t>
  </si>
  <si>
    <t>Terlaksananya proses pengurusan administrasi hak atas tanah Pemprov Sumbar</t>
  </si>
  <si>
    <t>7 sertifikat</t>
  </si>
  <si>
    <t>Terealisasi 6 sertifikat dan 2 proses administrasi</t>
  </si>
  <si>
    <t>Program Pengembangan Manajemen Pelayanan Publik</t>
  </si>
  <si>
    <t>Terlaksananya proses pengadaan barang/jasa pada SKPD</t>
  </si>
  <si>
    <t>Terwujudnya peningkatan pelayanan pengadaan B/J tepat waktu</t>
  </si>
  <si>
    <t>Pengelolaan Pengadan Barang dan Jasa Pemerintah</t>
  </si>
  <si>
    <t>Terlaksananya kegiatan penagadaan Barang/Jasa Pemerintah Provinsi Sumbar</t>
  </si>
  <si>
    <t>Terwujudnya pelaksanaan kegiatan pengadaan Barang/Jasa Pemerintah Provinsi</t>
  </si>
  <si>
    <t>700 paket</t>
  </si>
  <si>
    <t>499 paket</t>
  </si>
  <si>
    <t>Program peningkatan manajemen penyelenggara an Pemerintah Daerah</t>
  </si>
  <si>
    <t>Meningkatnya kinerja perangkat pemerintah daerah</t>
  </si>
  <si>
    <t>Kesesuaian Belanja Modal SKPD dengan RKBMD</t>
  </si>
  <si>
    <t>Penyusunan Perencanaan Kebutuhan BMD</t>
  </si>
  <si>
    <t>Meningkatnya ketertipan pengelolaan aset pada semua SKPD dilingkungan pemerintah Prov. Sumbar</t>
  </si>
  <si>
    <t>Pembahasan rencana kebutuhan BMD, pembuatan buku daftar pembuatan buku BMD dan daftar kebutuhan pemeliharaan BMD, SK Gubernur tentang RKBMD dan RPBMD, pembahasan dokumen RUP dan cetak dokumen RUP</t>
  </si>
  <si>
    <t>2 kali, 60 buku, 2 SK, 2 kali, 20 buku dab 3 kali</t>
  </si>
  <si>
    <t>Tersedianya Pedoman standarisasi Barang dan Jasa</t>
  </si>
  <si>
    <t>Penyusunan Buku Standarisasi Barang dan jasa</t>
  </si>
  <si>
    <t>Tersediannya buku standarisasi harga barang dan jasa yang di pedomani oleh SKPD</t>
  </si>
  <si>
    <t>Tersedianya buku perubahan standarisasi harga barang dan jasa, tersedianya buku standarisasi brang dan jasa 2018</t>
  </si>
  <si>
    <t>110 buku</t>
  </si>
  <si>
    <t>50 buku dan 60 CD</t>
  </si>
  <si>
    <t>Tersedianya data aset yang akurat dan akuntabel</t>
  </si>
  <si>
    <t>Rekonsiliasi dan Inventarisasi Aset SKPD Provinsi  Sumatera Barat</t>
  </si>
  <si>
    <t>Tersediannya buku laopran BMD Prov Sumbar 2016/2017</t>
  </si>
  <si>
    <t xml:space="preserve">Tersediannya buku hasil rekonsiliasi 1,2 dan 3, buku realisasi pengadaan dan pemeliharaan semester 2 tahun 2016 dan semester 1 2017 </t>
  </si>
  <si>
    <t>40 buku, 6 buku, 6 buku</t>
  </si>
  <si>
    <t>terwujudnya validitas data aset daerah</t>
  </si>
  <si>
    <t>Penilaian Aset Daerah</t>
  </si>
  <si>
    <t>Akuratnya nilai aset dalam neraca</t>
  </si>
  <si>
    <t>Tersedianya nilai untuk SKPD yang belum mempunyai nilai</t>
  </si>
  <si>
    <t>40 SMA/SMK</t>
  </si>
  <si>
    <t>Pengembangan Sistem Informasi Barang Milik Pemerintah Provinsi Sumatera Barat</t>
  </si>
  <si>
    <t>Tersediannya data aset yang akurat tepat dan akuntabel</t>
  </si>
  <si>
    <t>Tersediannya laporan BMD SKPD/semester audit dan tahunan Upgrade program simbada penyusutan</t>
  </si>
  <si>
    <t>63 buku, 2 upgrade aplikasi dan 1 aplikasi</t>
  </si>
  <si>
    <t>Terwujudnya validitas data aset daerah</t>
  </si>
  <si>
    <t>Pra Sensus BMD</t>
  </si>
  <si>
    <t>Meningkatnya wawasan pengelolaan aset untuk pelaksanaan sensus</t>
  </si>
  <si>
    <t>Terlaksananya pra sensus</t>
  </si>
  <si>
    <t>50 OPD, 28 UPTD, 330 SMA/SMK dan 33 SLB, 4 kali SKPD</t>
  </si>
  <si>
    <t>Workshop Inventarisasi Data Aset Pemerintah Prov. Sumbar</t>
  </si>
  <si>
    <t>Meningkatnya wawasan inventarisasi data aset bagi pengelola barang BMD di setiap OPD</t>
  </si>
  <si>
    <t>Terlaksananya Workshop inventarisasi data aset pada setiap OPD dilingkungan Pemprov Sumbar</t>
  </si>
  <si>
    <t>123 org dan 1 laporan workshop, 1 kali workhop</t>
  </si>
  <si>
    <t>Penyusunan naskah Akademik dan Ranperda Pengelolaan BMD</t>
  </si>
  <si>
    <t>Meningkatnya kelancaran Administrasi tentang pengelolaan BMD</t>
  </si>
  <si>
    <t>Terlaksananya proses pengelolaan BMD</t>
  </si>
  <si>
    <t>2 dokumen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</si>
</sst>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41" formatCode="_(* #,##0_);_(* \(#,##0\);_(* &quot;-&quot;_);_(@_)"/>
  </numFmts>
  <fonts count="27">
    <font>
      <sz val="11"/>
      <color theme="1"/>
      <name val="Calibri"/>
      <charset val="1"/>
      <scheme val="minor"/>
    </font>
    <font>
      <b/>
      <sz val="9"/>
      <color theme="1"/>
      <name val="Calibri"/>
      <charset val="134"/>
      <scheme val="minor"/>
    </font>
    <font>
      <sz val="9"/>
      <color theme="1"/>
      <name val="Calibri"/>
      <charset val="1"/>
      <scheme val="minor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Arial"/>
      <charset val="134"/>
    </font>
    <font>
      <sz val="9"/>
      <name val="Arial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7" borderId="52" applyNumberFormat="0" applyAlignment="0" applyProtection="0">
      <alignment vertical="center"/>
    </xf>
    <xf numFmtId="0" fontId="11" fillId="0" borderId="50" applyNumberFormat="0" applyFill="0" applyAlignment="0" applyProtection="0">
      <alignment vertical="center"/>
    </xf>
    <xf numFmtId="0" fontId="7" fillId="11" borderId="5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5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18" borderId="5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8" borderId="51" applyNumberFormat="0" applyAlignment="0" applyProtection="0">
      <alignment vertical="center"/>
    </xf>
    <xf numFmtId="0" fontId="8" fillId="0" borderId="49" applyNumberFormat="0" applyFill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6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6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6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7" xfId="0" applyFont="1" applyBorder="1"/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top" wrapText="1"/>
    </xf>
    <xf numFmtId="41" fontId="4" fillId="2" borderId="10" xfId="3" applyFont="1" applyFill="1" applyBorder="1" applyAlignment="1">
      <alignment horizontal="center" vertical="center"/>
    </xf>
    <xf numFmtId="41" fontId="4" fillId="0" borderId="10" xfId="3" applyFont="1" applyBorder="1" applyAlignment="1">
      <alignment horizontal="center" vertical="center"/>
    </xf>
    <xf numFmtId="9" fontId="4" fillId="2" borderId="10" xfId="6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41" fontId="4" fillId="2" borderId="12" xfId="3" applyFont="1" applyFill="1" applyBorder="1" applyAlignment="1">
      <alignment horizontal="center" vertical="center"/>
    </xf>
    <xf numFmtId="9" fontId="4" fillId="2" borderId="12" xfId="6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vertical="top" wrapText="1"/>
    </xf>
    <xf numFmtId="41" fontId="4" fillId="0" borderId="12" xfId="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left" vertical="top" wrapText="1"/>
    </xf>
    <xf numFmtId="41" fontId="4" fillId="2" borderId="15" xfId="3" applyFont="1" applyFill="1" applyBorder="1" applyAlignment="1">
      <alignment horizontal="center" vertical="center"/>
    </xf>
    <xf numFmtId="41" fontId="4" fillId="0" borderId="14" xfId="3" applyFont="1" applyBorder="1" applyAlignment="1">
      <alignment horizontal="center" vertical="center"/>
    </xf>
    <xf numFmtId="9" fontId="4" fillId="2" borderId="14" xfId="6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41" fontId="4" fillId="0" borderId="16" xfId="3" applyFont="1" applyBorder="1" applyAlignment="1">
      <alignment horizontal="center" vertical="center"/>
    </xf>
    <xf numFmtId="9" fontId="4" fillId="2" borderId="16" xfId="6" applyFont="1" applyFill="1" applyBorder="1" applyAlignment="1">
      <alignment horizontal="center" vertical="center"/>
    </xf>
    <xf numFmtId="41" fontId="4" fillId="0" borderId="0" xfId="3" applyFont="1" applyBorder="1" applyAlignment="1">
      <alignment horizontal="center" vertical="center"/>
    </xf>
    <xf numFmtId="9" fontId="4" fillId="0" borderId="0" xfId="6" applyFont="1" applyBorder="1" applyAlignment="1">
      <alignment horizontal="center" vertical="center"/>
    </xf>
    <xf numFmtId="0" fontId="4" fillId="0" borderId="17" xfId="0" applyFont="1" applyBorder="1"/>
    <xf numFmtId="0" fontId="4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top" wrapText="1"/>
    </xf>
    <xf numFmtId="9" fontId="4" fillId="0" borderId="18" xfId="6" applyFont="1" applyBorder="1" applyAlignment="1">
      <alignment horizontal="center" vertical="center"/>
    </xf>
    <xf numFmtId="0" fontId="4" fillId="0" borderId="18" xfId="0" applyFont="1" applyBorder="1"/>
    <xf numFmtId="9" fontId="4" fillId="0" borderId="12" xfId="6" applyFont="1" applyBorder="1" applyAlignment="1">
      <alignment horizontal="center" vertical="center"/>
    </xf>
    <xf numFmtId="0" fontId="4" fillId="0" borderId="12" xfId="0" applyFont="1" applyBorder="1"/>
    <xf numFmtId="0" fontId="4" fillId="2" borderId="13" xfId="0" applyFont="1" applyFill="1" applyBorder="1" applyAlignment="1">
      <alignment horizontal="center" vertical="center"/>
    </xf>
    <xf numFmtId="9" fontId="4" fillId="0" borderId="14" xfId="6" applyFont="1" applyBorder="1" applyAlignment="1">
      <alignment horizontal="center" vertical="center"/>
    </xf>
    <xf numFmtId="0" fontId="4" fillId="0" borderId="14" xfId="0" applyFont="1" applyBorder="1"/>
    <xf numFmtId="9" fontId="4" fillId="0" borderId="19" xfId="6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top" wrapText="1"/>
    </xf>
    <xf numFmtId="9" fontId="4" fillId="0" borderId="21" xfId="6" applyFont="1" applyBorder="1" applyAlignment="1">
      <alignment horizontal="center" vertical="center"/>
    </xf>
    <xf numFmtId="0" fontId="4" fillId="0" borderId="21" xfId="0" applyFont="1" applyBorder="1"/>
    <xf numFmtId="9" fontId="4" fillId="0" borderId="10" xfId="6" applyFont="1" applyBorder="1" applyAlignment="1">
      <alignment horizontal="center" vertical="center"/>
    </xf>
    <xf numFmtId="0" fontId="4" fillId="0" borderId="10" xfId="0" applyFont="1" applyBorder="1"/>
    <xf numFmtId="9" fontId="4" fillId="0" borderId="22" xfId="6" applyFont="1" applyBorder="1" applyAlignment="1">
      <alignment horizontal="center" vertical="center"/>
    </xf>
    <xf numFmtId="0" fontId="4" fillId="0" borderId="23" xfId="0" applyFont="1" applyBorder="1"/>
    <xf numFmtId="0" fontId="3" fillId="0" borderId="7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vertical="top" wrapText="1"/>
    </xf>
    <xf numFmtId="9" fontId="4" fillId="0" borderId="7" xfId="6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top" wrapText="1"/>
    </xf>
    <xf numFmtId="0" fontId="4" fillId="0" borderId="24" xfId="0" applyFont="1" applyBorder="1"/>
    <xf numFmtId="0" fontId="4" fillId="0" borderId="0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5" xfId="0" applyFont="1" applyBorder="1"/>
    <xf numFmtId="0" fontId="4" fillId="0" borderId="4" xfId="0" applyFont="1" applyBorder="1"/>
    <xf numFmtId="0" fontId="4" fillId="2" borderId="10" xfId="0" applyFont="1" applyFill="1" applyBorder="1" applyAlignment="1">
      <alignment horizontal="left" vertical="center" wrapText="1"/>
    </xf>
    <xf numFmtId="9" fontId="4" fillId="0" borderId="27" xfId="6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41" fontId="4" fillId="0" borderId="28" xfId="3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9" fontId="4" fillId="0" borderId="29" xfId="6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0" xfId="0" applyFont="1" applyBorder="1"/>
    <xf numFmtId="0" fontId="4" fillId="2" borderId="12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41" fontId="4" fillId="0" borderId="30" xfId="3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1" fontId="4" fillId="0" borderId="32" xfId="3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3" xfId="0" applyFont="1" applyBorder="1"/>
    <xf numFmtId="9" fontId="4" fillId="0" borderId="34" xfId="6" applyFont="1" applyBorder="1" applyAlignment="1">
      <alignment horizontal="center" vertical="center"/>
    </xf>
    <xf numFmtId="41" fontId="4" fillId="0" borderId="21" xfId="3" applyFont="1" applyBorder="1" applyAlignment="1">
      <alignment horizontal="center" vertical="center"/>
    </xf>
    <xf numFmtId="9" fontId="4" fillId="0" borderId="35" xfId="6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9" fontId="4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1" fontId="4" fillId="2" borderId="0" xfId="3" applyFont="1" applyFill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9" fontId="4" fillId="0" borderId="36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41" fontId="4" fillId="2" borderId="14" xfId="3" applyFont="1" applyFill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2" borderId="7" xfId="0" applyFont="1" applyFill="1" applyBorder="1"/>
    <xf numFmtId="0" fontId="6" fillId="2" borderId="21" xfId="0" applyFont="1" applyFill="1" applyBorder="1" applyAlignment="1">
      <alignment horizontal="center" vertical="center" wrapText="1"/>
    </xf>
    <xf numFmtId="41" fontId="4" fillId="2" borderId="21" xfId="3" applyFont="1" applyFill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9" fontId="6" fillId="2" borderId="10" xfId="0" applyNumberFormat="1" applyFont="1" applyFill="1" applyBorder="1" applyAlignment="1">
      <alignment horizontal="center" vertical="center" wrapText="1"/>
    </xf>
    <xf numFmtId="9" fontId="6" fillId="2" borderId="12" xfId="0" applyNumberFormat="1" applyFont="1" applyFill="1" applyBorder="1" applyAlignment="1">
      <alignment horizontal="center" vertical="center" wrapText="1"/>
    </xf>
    <xf numFmtId="9" fontId="6" fillId="2" borderId="14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32" xfId="0" applyFont="1" applyBorder="1"/>
    <xf numFmtId="0" fontId="4" fillId="0" borderId="37" xfId="0" applyFont="1" applyBorder="1"/>
    <xf numFmtId="0" fontId="4" fillId="0" borderId="28" xfId="0" applyFont="1" applyBorder="1"/>
    <xf numFmtId="0" fontId="4" fillId="0" borderId="38" xfId="0" applyFont="1" applyBorder="1" applyAlignment="1">
      <alignment horizontal="center" vertical="center"/>
    </xf>
    <xf numFmtId="0" fontId="6" fillId="0" borderId="19" xfId="0" applyFont="1" applyBorder="1" applyAlignment="1">
      <alignment vertical="top" wrapText="1"/>
    </xf>
    <xf numFmtId="0" fontId="4" fillId="0" borderId="8" xfId="0" applyFont="1" applyBorder="1"/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/>
    <xf numFmtId="9" fontId="4" fillId="0" borderId="31" xfId="6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6" fillId="2" borderId="19" xfId="0" applyNumberFormat="1" applyFont="1" applyFill="1" applyBorder="1" applyAlignment="1">
      <alignment horizontal="center" vertical="center" wrapText="1"/>
    </xf>
    <xf numFmtId="41" fontId="4" fillId="2" borderId="19" xfId="3" applyFont="1" applyFill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0" fontId="4" fillId="2" borderId="14" xfId="0" applyFont="1" applyFill="1" applyBorder="1"/>
    <xf numFmtId="0" fontId="3" fillId="0" borderId="7" xfId="0" applyFont="1" applyBorder="1" applyAlignment="1">
      <alignment horizontal="center" vertical="center" wrapText="1"/>
    </xf>
    <xf numFmtId="9" fontId="3" fillId="0" borderId="7" xfId="6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2" xfId="0" applyFont="1" applyBorder="1"/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1" fontId="4" fillId="2" borderId="16" xfId="3" applyFont="1" applyFill="1" applyBorder="1" applyAlignment="1">
      <alignment horizontal="center" vertical="center"/>
    </xf>
    <xf numFmtId="9" fontId="4" fillId="0" borderId="16" xfId="6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4" fillId="0" borderId="42" xfId="0" applyFont="1" applyBorder="1"/>
    <xf numFmtId="0" fontId="4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1" fontId="4" fillId="0" borderId="37" xfId="3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4" fillId="0" borderId="36" xfId="0" applyFont="1" applyBorder="1"/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4" xfId="0" applyFont="1" applyBorder="1"/>
    <xf numFmtId="0" fontId="2" fillId="0" borderId="12" xfId="0" applyFont="1" applyBorder="1" applyAlignment="1">
      <alignment horizontal="left" vertical="center" wrapText="1"/>
    </xf>
    <xf numFmtId="9" fontId="4" fillId="0" borderId="12" xfId="6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41" fontId="4" fillId="0" borderId="19" xfId="3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0" fontId="4" fillId="0" borderId="19" xfId="0" applyFont="1" applyBorder="1" applyAlignment="1">
      <alignment horizontal="left" vertical="center" wrapText="1"/>
    </xf>
    <xf numFmtId="9" fontId="4" fillId="0" borderId="14" xfId="6" applyFont="1" applyBorder="1" applyAlignment="1">
      <alignment horizontal="left" vertical="center" wrapText="1"/>
    </xf>
    <xf numFmtId="0" fontId="4" fillId="0" borderId="16" xfId="0" applyFont="1" applyBorder="1"/>
    <xf numFmtId="0" fontId="5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9" fontId="4" fillId="0" borderId="21" xfId="6" applyFont="1" applyBorder="1" applyAlignment="1">
      <alignment horizontal="left" vertical="center" wrapText="1"/>
    </xf>
    <xf numFmtId="9" fontId="4" fillId="0" borderId="36" xfId="6" applyFont="1" applyBorder="1" applyAlignment="1">
      <alignment horizontal="center" vertical="center"/>
    </xf>
    <xf numFmtId="9" fontId="4" fillId="0" borderId="45" xfId="6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4" fillId="0" borderId="46" xfId="3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41" fontId="4" fillId="0" borderId="47" xfId="3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41" fontId="4" fillId="0" borderId="33" xfId="3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/>
    </xf>
    <xf numFmtId="0" fontId="6" fillId="0" borderId="31" xfId="0" applyFont="1" applyBorder="1" applyAlignment="1">
      <alignment vertical="top" wrapText="1"/>
    </xf>
    <xf numFmtId="0" fontId="4" fillId="0" borderId="22" xfId="0" applyFont="1" applyBorder="1" applyAlignment="1">
      <alignment horizontal="left" vertical="center" wrapText="1"/>
    </xf>
    <xf numFmtId="41" fontId="4" fillId="0" borderId="31" xfId="3" applyFont="1" applyBorder="1" applyAlignment="1">
      <alignment horizontal="center" vertical="center"/>
    </xf>
    <xf numFmtId="0" fontId="4" fillId="0" borderId="31" xfId="0" applyFont="1" applyBorder="1"/>
    <xf numFmtId="0" fontId="3" fillId="0" borderId="0" xfId="0" applyFont="1" applyAlignment="1" quotePrefix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8"/>
  <sheetViews>
    <sheetView tabSelected="1" zoomScale="80" zoomScaleNormal="80" topLeftCell="A10" workbookViewId="0">
      <selection activeCell="F16" sqref="F16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1" style="2" customWidth="1"/>
    <col min="12" max="12" width="11.7142857142857" style="2" customWidth="1"/>
    <col min="13" max="13" width="14.5714285714286" style="2" customWidth="1"/>
    <col min="14" max="14" width="11.9619047619048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57" customHeight="1" spans="1:27">
      <c r="A12" s="18">
        <v>1</v>
      </c>
      <c r="B12" s="59" t="s">
        <v>21</v>
      </c>
      <c r="C12" s="20"/>
      <c r="D12" s="20"/>
      <c r="E12" s="20" t="s">
        <v>22</v>
      </c>
      <c r="F12" s="22"/>
      <c r="G12" s="22"/>
      <c r="H12" s="22"/>
      <c r="I12" s="59" t="s">
        <v>23</v>
      </c>
      <c r="J12" s="85"/>
      <c r="K12" s="85"/>
      <c r="L12" s="85"/>
      <c r="M12" s="22"/>
      <c r="N12" s="22"/>
      <c r="O12" s="22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43" customHeight="1" spans="1:27">
      <c r="A13" s="23">
        <v>1</v>
      </c>
      <c r="B13" s="23"/>
      <c r="C13" s="24" t="s">
        <v>24</v>
      </c>
      <c r="D13" s="24"/>
      <c r="E13" s="195" t="s">
        <v>25</v>
      </c>
      <c r="F13" s="26">
        <v>6000000</v>
      </c>
      <c r="G13" s="26">
        <v>4500000</v>
      </c>
      <c r="H13" s="64">
        <f>G13/F13</f>
        <v>0.75</v>
      </c>
      <c r="I13" s="89" t="s">
        <v>26</v>
      </c>
      <c r="J13" s="88" t="s">
        <v>27</v>
      </c>
      <c r="K13" s="89" t="s">
        <v>28</v>
      </c>
      <c r="L13" s="89" t="s">
        <v>28</v>
      </c>
      <c r="M13" s="26"/>
      <c r="N13" s="65"/>
      <c r="O13" s="90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77.25" customHeight="1" spans="1:27">
      <c r="A14" s="28">
        <v>2</v>
      </c>
      <c r="B14" s="28"/>
      <c r="C14" s="30" t="s">
        <v>29</v>
      </c>
      <c r="D14" s="30"/>
      <c r="E14" s="30" t="s">
        <v>30</v>
      </c>
      <c r="F14" s="35">
        <v>5000000</v>
      </c>
      <c r="G14" s="35"/>
      <c r="H14" s="53"/>
      <c r="I14" s="54"/>
      <c r="J14" s="54"/>
      <c r="K14" s="54"/>
      <c r="L14" s="54"/>
      <c r="M14" s="94" t="s">
        <v>31</v>
      </c>
      <c r="N14" s="94" t="s">
        <v>32</v>
      </c>
      <c r="O14" s="95"/>
      <c r="P14" s="86"/>
      <c r="Q14" s="73"/>
      <c r="R14" s="73"/>
      <c r="S14" s="73"/>
      <c r="T14" s="113"/>
      <c r="U14" s="73"/>
      <c r="V14" s="114"/>
      <c r="W14" s="115"/>
      <c r="X14" s="114"/>
      <c r="Y14" s="115"/>
      <c r="Z14" s="73"/>
      <c r="AA14" s="130"/>
    </row>
    <row r="15" ht="75" customHeight="1" spans="1:27">
      <c r="A15" s="33">
        <v>3</v>
      </c>
      <c r="B15" s="33"/>
      <c r="C15" s="30" t="s">
        <v>33</v>
      </c>
      <c r="D15" s="30"/>
      <c r="E15" s="30" t="s">
        <v>34</v>
      </c>
      <c r="F15" s="35">
        <v>30000000</v>
      </c>
      <c r="G15" s="35">
        <v>24885500</v>
      </c>
      <c r="H15" s="53">
        <f t="shared" ref="H15:H20" si="0">G15/F15</f>
        <v>0.829516666666667</v>
      </c>
      <c r="I15" s="94" t="s">
        <v>35</v>
      </c>
      <c r="J15" s="94" t="s">
        <v>36</v>
      </c>
      <c r="K15" s="97" t="s">
        <v>37</v>
      </c>
      <c r="L15" s="97" t="s">
        <v>38</v>
      </c>
      <c r="M15" s="54"/>
      <c r="N15" s="54"/>
      <c r="O15" s="95"/>
      <c r="P15" s="86"/>
      <c r="Q15" s="73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54" customHeight="1" spans="1:27">
      <c r="A16" s="33">
        <v>4</v>
      </c>
      <c r="B16" s="33"/>
      <c r="C16" s="30" t="s">
        <v>39</v>
      </c>
      <c r="D16" s="30"/>
      <c r="E16" s="30" t="s">
        <v>40</v>
      </c>
      <c r="F16" s="35">
        <v>60000000</v>
      </c>
      <c r="G16" s="35">
        <v>59789500</v>
      </c>
      <c r="H16" s="53">
        <f t="shared" si="0"/>
        <v>0.996491666666667</v>
      </c>
      <c r="I16" s="94" t="s">
        <v>41</v>
      </c>
      <c r="J16" s="94" t="s">
        <v>42</v>
      </c>
      <c r="K16" s="94" t="s">
        <v>28</v>
      </c>
      <c r="L16" s="94" t="s">
        <v>28</v>
      </c>
      <c r="M16" s="35"/>
      <c r="N16" s="54"/>
      <c r="O16" s="99"/>
      <c r="P16" s="86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74.25" customHeight="1" spans="1:27">
      <c r="A17" s="33">
        <v>5</v>
      </c>
      <c r="B17" s="33"/>
      <c r="C17" s="30" t="s">
        <v>43</v>
      </c>
      <c r="D17" s="30"/>
      <c r="E17" s="30" t="s">
        <v>44</v>
      </c>
      <c r="F17" s="35">
        <v>60000000</v>
      </c>
      <c r="G17" s="35">
        <v>59584250</v>
      </c>
      <c r="H17" s="53">
        <f t="shared" si="0"/>
        <v>0.993070833333333</v>
      </c>
      <c r="I17" s="94" t="s">
        <v>45</v>
      </c>
      <c r="J17" s="94" t="s">
        <v>46</v>
      </c>
      <c r="K17" s="94" t="s">
        <v>28</v>
      </c>
      <c r="L17" s="94" t="s">
        <v>28</v>
      </c>
      <c r="M17" s="35"/>
      <c r="N17" s="54"/>
      <c r="O17" s="99"/>
      <c r="P17" s="86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51" customHeight="1" spans="1:27">
      <c r="A18" s="28">
        <v>6</v>
      </c>
      <c r="B18" s="28"/>
      <c r="C18" s="30" t="s">
        <v>47</v>
      </c>
      <c r="D18" s="30"/>
      <c r="E18" s="30" t="s">
        <v>48</v>
      </c>
      <c r="F18" s="35">
        <v>0</v>
      </c>
      <c r="G18" s="35">
        <v>0</v>
      </c>
      <c r="H18" s="53"/>
      <c r="I18" s="94"/>
      <c r="J18" s="94"/>
      <c r="K18" s="94"/>
      <c r="L18" s="94"/>
      <c r="M18" s="35"/>
      <c r="N18" s="54"/>
      <c r="O18" s="99"/>
      <c r="P18" s="86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57" customHeight="1" spans="1:27">
      <c r="A19" s="33">
        <v>7</v>
      </c>
      <c r="B19" s="33"/>
      <c r="C19" s="30" t="s">
        <v>49</v>
      </c>
      <c r="D19" s="30"/>
      <c r="E19" s="30" t="s">
        <v>50</v>
      </c>
      <c r="F19" s="35">
        <v>20000000</v>
      </c>
      <c r="G19" s="35">
        <v>19690000</v>
      </c>
      <c r="H19" s="53">
        <f t="shared" si="0"/>
        <v>0.9845</v>
      </c>
      <c r="I19" s="94" t="s">
        <v>51</v>
      </c>
      <c r="J19" s="94" t="s">
        <v>52</v>
      </c>
      <c r="K19" s="94" t="s">
        <v>28</v>
      </c>
      <c r="L19" s="94" t="s">
        <v>28</v>
      </c>
      <c r="M19" s="35"/>
      <c r="N19" s="54"/>
      <c r="O19" s="99"/>
      <c r="P19" s="86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196">
        <v>8</v>
      </c>
      <c r="B20" s="196"/>
      <c r="C20" s="197" t="s">
        <v>53</v>
      </c>
      <c r="D20" s="197"/>
      <c r="E20" s="197" t="s">
        <v>54</v>
      </c>
      <c r="F20" s="46">
        <v>507450000</v>
      </c>
      <c r="G20" s="40">
        <v>490569172</v>
      </c>
      <c r="H20" s="106">
        <f t="shared" si="0"/>
        <v>0.966734007291359</v>
      </c>
      <c r="I20" s="97" t="s">
        <v>51</v>
      </c>
      <c r="J20" s="97" t="s">
        <v>55</v>
      </c>
      <c r="K20" s="198" t="s">
        <v>56</v>
      </c>
      <c r="L20" s="198" t="s">
        <v>56</v>
      </c>
      <c r="M20" s="199"/>
      <c r="N20" s="200"/>
      <c r="O20" s="102"/>
      <c r="P20" s="86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176"/>
      <c r="B21" s="176"/>
      <c r="C21" s="177"/>
      <c r="D21" s="177"/>
      <c r="E21" s="177"/>
      <c r="F21" s="44"/>
      <c r="G21" s="44"/>
      <c r="H21" s="158"/>
      <c r="I21" s="103"/>
      <c r="J21" s="103"/>
      <c r="K21" s="103"/>
      <c r="L21" s="103"/>
      <c r="M21" s="44"/>
      <c r="N21" s="180"/>
      <c r="O21" s="44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42"/>
      <c r="B26" s="42"/>
      <c r="C26" s="43"/>
      <c r="D26" s="43"/>
      <c r="E26" s="43"/>
      <c r="F26" s="46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42"/>
      <c r="B27" s="42"/>
      <c r="C27" s="43"/>
      <c r="D27" s="43"/>
      <c r="E27" s="43"/>
      <c r="F27" s="46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90" customHeight="1" spans="1:27">
      <c r="A28" s="42"/>
      <c r="B28" s="42"/>
      <c r="C28" s="43"/>
      <c r="D28" s="43"/>
      <c r="E28" s="43"/>
      <c r="F28" s="46"/>
      <c r="G28" s="46"/>
      <c r="H28" s="47"/>
      <c r="I28" s="104"/>
      <c r="J28" s="104"/>
      <c r="K28" s="104"/>
      <c r="L28" s="104"/>
      <c r="M28" s="46"/>
      <c r="N28" s="73"/>
      <c r="O28" s="46"/>
      <c r="P28" s="73"/>
      <c r="Q28" s="46"/>
      <c r="R28" s="73"/>
      <c r="S28" s="46"/>
      <c r="T28" s="113"/>
      <c r="U28" s="73"/>
      <c r="V28" s="114"/>
      <c r="W28" s="115"/>
      <c r="X28" s="114"/>
      <c r="Y28" s="115"/>
      <c r="Z28" s="73"/>
      <c r="AA28" s="130"/>
    </row>
    <row r="29" ht="90" customHeight="1" spans="1:27">
      <c r="A29" s="42"/>
      <c r="B29" s="42"/>
      <c r="C29" s="43"/>
      <c r="D29" s="43"/>
      <c r="E29" s="43"/>
      <c r="F29" s="46"/>
      <c r="G29" s="46"/>
      <c r="H29" s="47"/>
      <c r="I29" s="104"/>
      <c r="J29" s="104"/>
      <c r="K29" s="104"/>
      <c r="L29" s="104"/>
      <c r="M29" s="46"/>
      <c r="N29" s="73"/>
      <c r="O29" s="46"/>
      <c r="P29" s="73"/>
      <c r="Q29" s="46"/>
      <c r="R29" s="73"/>
      <c r="S29" s="46"/>
      <c r="T29" s="113"/>
      <c r="U29" s="73"/>
      <c r="V29" s="114"/>
      <c r="W29" s="115"/>
      <c r="X29" s="114"/>
      <c r="Y29" s="115"/>
      <c r="Z29" s="73"/>
      <c r="AA29" s="130"/>
    </row>
    <row r="30" ht="90" customHeight="1" spans="1:27">
      <c r="A30" s="42"/>
      <c r="B30" s="42"/>
      <c r="C30" s="43"/>
      <c r="D30" s="43"/>
      <c r="E30" s="43"/>
      <c r="F30" s="46"/>
      <c r="G30" s="46"/>
      <c r="H30" s="47"/>
      <c r="I30" s="104"/>
      <c r="J30" s="104"/>
      <c r="K30" s="104"/>
      <c r="L30" s="104"/>
      <c r="M30" s="46"/>
      <c r="N30" s="73"/>
      <c r="O30" s="46"/>
      <c r="P30" s="73"/>
      <c r="Q30" s="46"/>
      <c r="R30" s="73"/>
      <c r="S30" s="46"/>
      <c r="T30" s="113"/>
      <c r="U30" s="73"/>
      <c r="V30" s="114"/>
      <c r="W30" s="115"/>
      <c r="X30" s="114"/>
      <c r="Y30" s="115"/>
      <c r="Z30" s="73"/>
      <c r="AA30" s="130"/>
    </row>
    <row r="31" ht="90" customHeight="1" spans="1:27">
      <c r="A31" s="42"/>
      <c r="B31" s="42"/>
      <c r="C31" s="43"/>
      <c r="D31" s="43"/>
      <c r="E31" s="43"/>
      <c r="F31" s="46"/>
      <c r="G31" s="46"/>
      <c r="H31" s="47"/>
      <c r="I31" s="104"/>
      <c r="J31" s="104"/>
      <c r="K31" s="104"/>
      <c r="L31" s="104"/>
      <c r="M31" s="46"/>
      <c r="N31" s="73"/>
      <c r="O31" s="46"/>
      <c r="P31" s="73"/>
      <c r="Q31" s="46"/>
      <c r="R31" s="73"/>
      <c r="S31" s="46"/>
      <c r="T31" s="113"/>
      <c r="U31" s="73"/>
      <c r="V31" s="114"/>
      <c r="W31" s="115"/>
      <c r="X31" s="114"/>
      <c r="Y31" s="115"/>
      <c r="Z31" s="73"/>
      <c r="AA31" s="130"/>
    </row>
    <row r="32" ht="90" customHeight="1" spans="1:27">
      <c r="A32" s="42"/>
      <c r="B32" s="42"/>
      <c r="C32" s="43"/>
      <c r="D32" s="43"/>
      <c r="E32" s="43"/>
      <c r="F32" s="46"/>
      <c r="G32" s="46"/>
      <c r="H32" s="47"/>
      <c r="I32" s="104"/>
      <c r="J32" s="104"/>
      <c r="K32" s="104"/>
      <c r="L32" s="104"/>
      <c r="M32" s="46"/>
      <c r="N32" s="73"/>
      <c r="O32" s="46"/>
      <c r="P32" s="73"/>
      <c r="Q32" s="46"/>
      <c r="R32" s="73"/>
      <c r="S32" s="46"/>
      <c r="T32" s="113"/>
      <c r="U32" s="73"/>
      <c r="V32" s="114"/>
      <c r="W32" s="115"/>
      <c r="X32" s="114"/>
      <c r="Y32" s="115"/>
      <c r="Z32" s="73"/>
      <c r="AA32" s="130"/>
    </row>
    <row r="33" ht="90" customHeight="1" spans="1:27">
      <c r="A33" s="42"/>
      <c r="B33" s="42"/>
      <c r="C33" s="43"/>
      <c r="D33" s="43"/>
      <c r="E33" s="43"/>
      <c r="F33" s="46"/>
      <c r="G33" s="46"/>
      <c r="H33" s="47"/>
      <c r="I33" s="104"/>
      <c r="J33" s="104"/>
      <c r="K33" s="104"/>
      <c r="L33" s="104"/>
      <c r="M33" s="46"/>
      <c r="N33" s="73"/>
      <c r="O33" s="46"/>
      <c r="P33" s="73"/>
      <c r="Q33" s="46"/>
      <c r="R33" s="73"/>
      <c r="S33" s="46"/>
      <c r="T33" s="113"/>
      <c r="U33" s="73"/>
      <c r="V33" s="114"/>
      <c r="W33" s="115"/>
      <c r="X33" s="114"/>
      <c r="Y33" s="115"/>
      <c r="Z33" s="73"/>
      <c r="AA33" s="130"/>
    </row>
    <row r="34" ht="36.75" spans="1:26">
      <c r="A34" s="48"/>
      <c r="B34" s="49"/>
      <c r="C34" s="50"/>
      <c r="D34" s="50"/>
      <c r="E34" s="50"/>
      <c r="F34" s="51"/>
      <c r="G34" s="52"/>
      <c r="H34" s="51"/>
      <c r="I34" s="52"/>
      <c r="J34" s="52"/>
      <c r="K34" s="52"/>
      <c r="L34" s="52"/>
      <c r="M34" s="52"/>
      <c r="N34" s="52"/>
      <c r="O34" s="52"/>
      <c r="P34" s="105"/>
      <c r="Q34" s="54"/>
      <c r="R34" s="54"/>
      <c r="S34" s="54"/>
      <c r="T34" s="116"/>
      <c r="U34" s="54"/>
      <c r="V34" s="117" t="s">
        <v>57</v>
      </c>
      <c r="W34" s="31">
        <v>10000000</v>
      </c>
      <c r="X34" s="117"/>
      <c r="Y34" s="31"/>
      <c r="Z34" s="95"/>
    </row>
    <row r="35" ht="12.75" spans="1:26">
      <c r="A35" s="22"/>
      <c r="B35" s="33"/>
      <c r="C35" s="30"/>
      <c r="D35" s="30"/>
      <c r="E35" s="30"/>
      <c r="F35" s="53"/>
      <c r="G35" s="54"/>
      <c r="H35" s="53"/>
      <c r="I35" s="54"/>
      <c r="J35" s="53"/>
      <c r="K35" s="54"/>
      <c r="L35" s="54"/>
      <c r="M35" s="35"/>
      <c r="N35" s="54"/>
      <c r="O35" s="35"/>
      <c r="P35" s="54"/>
      <c r="Q35" s="35"/>
      <c r="R35" s="54"/>
      <c r="S35" s="35">
        <v>15326250</v>
      </c>
      <c r="T35" s="116">
        <f t="shared" ref="T35:T81" si="1">J35</f>
        <v>0</v>
      </c>
      <c r="U35" s="54"/>
      <c r="V35" s="117" t="s">
        <v>58</v>
      </c>
      <c r="W35" s="31">
        <v>37975000</v>
      </c>
      <c r="X35" s="117" t="s">
        <v>58</v>
      </c>
      <c r="Y35" s="31">
        <v>36244748</v>
      </c>
      <c r="Z35" s="95"/>
    </row>
    <row r="36" ht="72.75" spans="1:26">
      <c r="A36" s="22"/>
      <c r="B36" s="28"/>
      <c r="C36" s="30"/>
      <c r="D36" s="30"/>
      <c r="E36" s="30"/>
      <c r="F36" s="53"/>
      <c r="G36" s="54"/>
      <c r="H36" s="53"/>
      <c r="I36" s="54"/>
      <c r="J36" s="53"/>
      <c r="K36" s="54"/>
      <c r="L36" s="54"/>
      <c r="M36" s="35"/>
      <c r="N36" s="54"/>
      <c r="O36" s="35"/>
      <c r="P36" s="54"/>
      <c r="Q36" s="35"/>
      <c r="R36" s="54"/>
      <c r="S36" s="35">
        <v>1050000</v>
      </c>
      <c r="T36" s="116">
        <f t="shared" si="1"/>
        <v>0</v>
      </c>
      <c r="U36" s="54"/>
      <c r="V36" s="117" t="s">
        <v>59</v>
      </c>
      <c r="W36" s="31">
        <v>25000000</v>
      </c>
      <c r="X36" s="117" t="s">
        <v>59</v>
      </c>
      <c r="Y36" s="31">
        <v>3900000</v>
      </c>
      <c r="Z36" s="95"/>
    </row>
    <row r="37" ht="36.75" spans="1:26">
      <c r="A37" s="22"/>
      <c r="B37" s="33"/>
      <c r="C37" s="30"/>
      <c r="D37" s="30"/>
      <c r="E37" s="30"/>
      <c r="F37" s="53"/>
      <c r="G37" s="54"/>
      <c r="H37" s="53"/>
      <c r="I37" s="54"/>
      <c r="J37" s="106"/>
      <c r="K37" s="54"/>
      <c r="L37" s="54"/>
      <c r="M37" s="35"/>
      <c r="N37" s="54"/>
      <c r="O37" s="35"/>
      <c r="P37" s="54"/>
      <c r="Q37" s="35"/>
      <c r="R37" s="54"/>
      <c r="S37" s="35">
        <v>7600000</v>
      </c>
      <c r="T37" s="116">
        <f t="shared" si="1"/>
        <v>0</v>
      </c>
      <c r="U37" s="54"/>
      <c r="V37" s="117" t="s">
        <v>60</v>
      </c>
      <c r="W37" s="31">
        <v>25000000</v>
      </c>
      <c r="X37" s="117" t="s">
        <v>60</v>
      </c>
      <c r="Y37" s="31">
        <v>28600000</v>
      </c>
      <c r="Z37" s="95"/>
    </row>
    <row r="38" ht="12.75" spans="1:26">
      <c r="A38" s="22"/>
      <c r="B38" s="55"/>
      <c r="C38" s="37"/>
      <c r="D38" s="37"/>
      <c r="E38" s="37"/>
      <c r="F38" s="56"/>
      <c r="G38" s="57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118"/>
      <c r="U38" s="57"/>
      <c r="V38" s="119" t="s">
        <v>28</v>
      </c>
      <c r="W38" s="120">
        <v>135800000</v>
      </c>
      <c r="X38" s="119"/>
      <c r="Y38" s="120"/>
      <c r="Z38" s="132"/>
    </row>
    <row r="39" ht="12.75" spans="1:26">
      <c r="A39" s="22"/>
      <c r="B39" s="22"/>
      <c r="C39" s="22"/>
      <c r="D39" s="22"/>
      <c r="E39" s="22"/>
      <c r="F39" s="5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21"/>
      <c r="U39" s="22"/>
      <c r="V39" s="122"/>
      <c r="W39" s="122"/>
      <c r="X39" s="22"/>
      <c r="Y39" s="22"/>
      <c r="Z39" s="22"/>
    </row>
    <row r="40" ht="12.75" spans="1:26">
      <c r="A40" s="18"/>
      <c r="B40" s="59"/>
      <c r="C40" s="22"/>
      <c r="D40" s="22"/>
      <c r="E40" s="22"/>
      <c r="F40" s="5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21"/>
      <c r="U40" s="22"/>
      <c r="V40" s="122"/>
      <c r="W40" s="122"/>
      <c r="X40" s="22"/>
      <c r="Y40" s="22"/>
      <c r="Z40" s="22"/>
    </row>
    <row r="41" ht="12.75" spans="1:26">
      <c r="A41" s="22"/>
      <c r="B41" s="60"/>
      <c r="C41" s="61"/>
      <c r="D41" s="61"/>
      <c r="E41" s="61"/>
      <c r="F41" s="62"/>
      <c r="G41" s="63"/>
      <c r="H41" s="62"/>
      <c r="I41" s="63"/>
      <c r="J41" s="62"/>
      <c r="K41" s="63"/>
      <c r="L41" s="63"/>
      <c r="M41" s="107"/>
      <c r="N41" s="63"/>
      <c r="O41" s="107"/>
      <c r="P41" s="63"/>
      <c r="Q41" s="107"/>
      <c r="R41" s="63"/>
      <c r="S41" s="107"/>
      <c r="T41" s="121">
        <f t="shared" si="1"/>
        <v>0</v>
      </c>
      <c r="U41" s="63"/>
      <c r="V41" s="123" t="s">
        <v>61</v>
      </c>
      <c r="W41" s="124">
        <v>60000000</v>
      </c>
      <c r="X41" s="123" t="s">
        <v>61</v>
      </c>
      <c r="Y41" s="124">
        <v>46583000</v>
      </c>
      <c r="Z41" s="133"/>
    </row>
    <row r="42" ht="12.75" spans="1:26">
      <c r="A42" s="22"/>
      <c r="B42" s="22"/>
      <c r="C42" s="22"/>
      <c r="D42" s="22"/>
      <c r="E42" s="22"/>
      <c r="F42" s="5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21"/>
      <c r="U42" s="22"/>
      <c r="V42" s="122"/>
      <c r="W42" s="122"/>
      <c r="X42" s="22"/>
      <c r="Y42" s="22"/>
      <c r="Z42" s="22"/>
    </row>
    <row r="43" ht="12.75" spans="1:26">
      <c r="A43" s="18"/>
      <c r="B43" s="59"/>
      <c r="C43" s="22"/>
      <c r="D43" s="22"/>
      <c r="E43" s="22"/>
      <c r="F43" s="5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21"/>
      <c r="U43" s="22"/>
      <c r="V43" s="122"/>
      <c r="W43" s="122"/>
      <c r="X43" s="22"/>
      <c r="Y43" s="22"/>
      <c r="Z43" s="22"/>
    </row>
    <row r="44" ht="24.75" spans="1:26">
      <c r="A44" s="22"/>
      <c r="B44" s="23"/>
      <c r="C44" s="24"/>
      <c r="D44" s="24"/>
      <c r="E44" s="24"/>
      <c r="F44" s="64"/>
      <c r="G44" s="65"/>
      <c r="H44" s="64"/>
      <c r="I44" s="65"/>
      <c r="J44" s="58"/>
      <c r="K44" s="65"/>
      <c r="L44" s="65"/>
      <c r="M44" s="26"/>
      <c r="N44" s="65"/>
      <c r="O44" s="26"/>
      <c r="P44" s="65"/>
      <c r="Q44" s="26"/>
      <c r="R44" s="65"/>
      <c r="S44" s="26">
        <v>3472000</v>
      </c>
      <c r="T44" s="125">
        <f t="shared" si="1"/>
        <v>0</v>
      </c>
      <c r="U44" s="65"/>
      <c r="V44" s="126" t="s">
        <v>62</v>
      </c>
      <c r="W44" s="25">
        <v>19300000</v>
      </c>
      <c r="X44" s="126" t="s">
        <v>62</v>
      </c>
      <c r="Y44" s="25">
        <v>21794550</v>
      </c>
      <c r="Z44" s="134"/>
    </row>
    <row r="45" ht="24.75" spans="1:26">
      <c r="A45" s="22"/>
      <c r="B45" s="33"/>
      <c r="C45" s="30"/>
      <c r="D45" s="30"/>
      <c r="E45" s="30"/>
      <c r="F45" s="53"/>
      <c r="G45" s="54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116"/>
      <c r="U45" s="54"/>
      <c r="V45" s="117" t="s">
        <v>62</v>
      </c>
      <c r="W45" s="31">
        <v>18000000</v>
      </c>
      <c r="X45" s="117"/>
      <c r="Y45" s="31"/>
      <c r="Z45" s="95"/>
    </row>
    <row r="46" ht="12.75" spans="1:26">
      <c r="A46" s="22"/>
      <c r="B46" s="36"/>
      <c r="C46" s="37"/>
      <c r="D46" s="37"/>
      <c r="E46" s="37"/>
      <c r="F46" s="56"/>
      <c r="G46" s="57"/>
      <c r="H46" s="56"/>
      <c r="I46" s="57"/>
      <c r="J46" s="108"/>
      <c r="K46" s="57"/>
      <c r="L46" s="57"/>
      <c r="M46" s="40"/>
      <c r="N46" s="57"/>
      <c r="O46" s="40"/>
      <c r="P46" s="57"/>
      <c r="Q46" s="40"/>
      <c r="R46" s="57"/>
      <c r="S46" s="40">
        <v>62687000</v>
      </c>
      <c r="T46" s="118">
        <f t="shared" si="1"/>
        <v>0</v>
      </c>
      <c r="U46" s="57"/>
      <c r="V46" s="119" t="s">
        <v>63</v>
      </c>
      <c r="W46" s="120">
        <v>100000000</v>
      </c>
      <c r="X46" s="119" t="s">
        <v>63</v>
      </c>
      <c r="Y46" s="120">
        <v>106298000</v>
      </c>
      <c r="Z46" s="132"/>
    </row>
    <row r="47" ht="12.75" spans="1:26">
      <c r="A47" s="22"/>
      <c r="B47" s="22"/>
      <c r="C47" s="22"/>
      <c r="D47" s="22"/>
      <c r="E47" s="22"/>
      <c r="F47" s="66"/>
      <c r="G47" s="67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21"/>
      <c r="U47" s="22"/>
      <c r="V47" s="122"/>
      <c r="W47" s="122"/>
      <c r="X47" s="22"/>
      <c r="Y47" s="22"/>
      <c r="Z47" s="22"/>
    </row>
    <row r="48" ht="12.75" spans="1:26">
      <c r="A48" s="18"/>
      <c r="B48" s="68"/>
      <c r="C48" s="22"/>
      <c r="D48" s="22"/>
      <c r="E48" s="22"/>
      <c r="F48" s="58"/>
      <c r="G48" s="67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21"/>
      <c r="U48" s="22"/>
      <c r="V48" s="122"/>
      <c r="W48" s="122"/>
      <c r="X48" s="22"/>
      <c r="Y48" s="22"/>
      <c r="Z48" s="22"/>
    </row>
    <row r="49" ht="12.75" spans="1:26">
      <c r="A49" s="22"/>
      <c r="B49" s="23"/>
      <c r="C49" s="24"/>
      <c r="D49" s="24"/>
      <c r="E49" s="24"/>
      <c r="F49" s="64"/>
      <c r="G49" s="65"/>
      <c r="H49" s="64"/>
      <c r="I49" s="65"/>
      <c r="J49" s="53"/>
      <c r="K49" s="65"/>
      <c r="L49" s="65"/>
      <c r="M49" s="35"/>
      <c r="N49" s="54"/>
      <c r="O49" s="35"/>
      <c r="P49" s="54"/>
      <c r="Q49" s="35"/>
      <c r="R49" s="54"/>
      <c r="S49" s="35">
        <v>94971940</v>
      </c>
      <c r="T49" s="125">
        <f t="shared" si="1"/>
        <v>0</v>
      </c>
      <c r="U49" s="65"/>
      <c r="V49" s="127">
        <v>0.2</v>
      </c>
      <c r="W49" s="25">
        <v>250000000</v>
      </c>
      <c r="X49" s="127">
        <v>0.2</v>
      </c>
      <c r="Y49" s="25">
        <v>340231463</v>
      </c>
      <c r="Z49" s="134"/>
    </row>
    <row r="50" ht="12.75" spans="1:26">
      <c r="A50" s="22"/>
      <c r="B50" s="33"/>
      <c r="C50" s="29"/>
      <c r="D50" s="29"/>
      <c r="E50" s="29"/>
      <c r="F50" s="53"/>
      <c r="G50" s="54"/>
      <c r="H50" s="53"/>
      <c r="I50" s="54"/>
      <c r="J50" s="53"/>
      <c r="K50" s="54"/>
      <c r="L50" s="54"/>
      <c r="M50" s="35"/>
      <c r="N50" s="54"/>
      <c r="O50" s="35"/>
      <c r="P50" s="54"/>
      <c r="Q50" s="35"/>
      <c r="R50" s="54"/>
      <c r="S50" s="35">
        <v>121154400</v>
      </c>
      <c r="T50" s="116">
        <f t="shared" si="1"/>
        <v>0</v>
      </c>
      <c r="U50" s="54"/>
      <c r="V50" s="128">
        <v>0.2</v>
      </c>
      <c r="W50" s="31">
        <v>250000000</v>
      </c>
      <c r="X50" s="128">
        <v>0.2</v>
      </c>
      <c r="Y50" s="31">
        <v>198623900</v>
      </c>
      <c r="Z50" s="95"/>
    </row>
    <row r="51" ht="12.75" spans="1:26">
      <c r="A51" s="22"/>
      <c r="B51" s="33"/>
      <c r="C51" s="34"/>
      <c r="D51" s="34"/>
      <c r="E51" s="34"/>
      <c r="F51" s="53"/>
      <c r="G51" s="54"/>
      <c r="H51" s="53"/>
      <c r="I51" s="54"/>
      <c r="J51" s="53"/>
      <c r="K51" s="54"/>
      <c r="L51" s="54"/>
      <c r="M51" s="35"/>
      <c r="N51" s="54"/>
      <c r="O51" s="35"/>
      <c r="P51" s="54"/>
      <c r="Q51" s="35"/>
      <c r="R51" s="54"/>
      <c r="S51" s="35">
        <v>657472887</v>
      </c>
      <c r="T51" s="116">
        <f t="shared" si="1"/>
        <v>0</v>
      </c>
      <c r="U51" s="54"/>
      <c r="V51" s="128">
        <v>0.2</v>
      </c>
      <c r="W51" s="31">
        <v>600000000</v>
      </c>
      <c r="X51" s="128">
        <v>0.2</v>
      </c>
      <c r="Y51" s="31">
        <v>1200987085</v>
      </c>
      <c r="Z51" s="95"/>
    </row>
    <row r="52" ht="12.75" spans="1:26">
      <c r="A52" s="22"/>
      <c r="B52" s="33"/>
      <c r="C52" s="34"/>
      <c r="D52" s="34"/>
      <c r="E52" s="34"/>
      <c r="F52" s="53"/>
      <c r="G52" s="54"/>
      <c r="H52" s="53"/>
      <c r="I52" s="54"/>
      <c r="J52" s="53"/>
      <c r="K52" s="54"/>
      <c r="L52" s="54"/>
      <c r="M52" s="35"/>
      <c r="N52" s="54"/>
      <c r="O52" s="35"/>
      <c r="P52" s="54"/>
      <c r="Q52" s="35"/>
      <c r="R52" s="54"/>
      <c r="S52" s="35">
        <v>214697935</v>
      </c>
      <c r="T52" s="116">
        <f t="shared" si="1"/>
        <v>0</v>
      </c>
      <c r="U52" s="54"/>
      <c r="V52" s="128">
        <v>0.2</v>
      </c>
      <c r="W52" s="31">
        <v>400000000</v>
      </c>
      <c r="X52" s="128">
        <v>0.2</v>
      </c>
      <c r="Y52" s="31">
        <v>378832979</v>
      </c>
      <c r="Z52" s="95"/>
    </row>
    <row r="53" ht="12.75" spans="1:26">
      <c r="A53" s="22"/>
      <c r="B53" s="33"/>
      <c r="C53" s="34"/>
      <c r="D53" s="34"/>
      <c r="E53" s="34"/>
      <c r="F53" s="53"/>
      <c r="G53" s="54"/>
      <c r="H53" s="53"/>
      <c r="I53" s="54"/>
      <c r="J53" s="53"/>
      <c r="K53" s="54"/>
      <c r="L53" s="54"/>
      <c r="M53" s="35"/>
      <c r="N53" s="54"/>
      <c r="O53" s="35"/>
      <c r="P53" s="54"/>
      <c r="Q53" s="35"/>
      <c r="R53" s="54"/>
      <c r="S53" s="35">
        <v>222279483</v>
      </c>
      <c r="T53" s="116">
        <f t="shared" si="1"/>
        <v>0</v>
      </c>
      <c r="U53" s="54"/>
      <c r="V53" s="128">
        <v>0.2</v>
      </c>
      <c r="W53" s="31">
        <v>350000000</v>
      </c>
      <c r="X53" s="128">
        <v>0.2</v>
      </c>
      <c r="Y53" s="31">
        <v>528813266</v>
      </c>
      <c r="Z53" s="95"/>
    </row>
    <row r="54" ht="12.75" spans="1:26">
      <c r="A54" s="22"/>
      <c r="B54" s="33"/>
      <c r="C54" s="30"/>
      <c r="D54" s="30"/>
      <c r="E54" s="30"/>
      <c r="F54" s="53"/>
      <c r="G54" s="54"/>
      <c r="H54" s="53"/>
      <c r="I54" s="54"/>
      <c r="J54" s="53"/>
      <c r="K54" s="54"/>
      <c r="L54" s="54"/>
      <c r="M54" s="35"/>
      <c r="N54" s="54"/>
      <c r="O54" s="35"/>
      <c r="P54" s="54"/>
      <c r="Q54" s="35"/>
      <c r="R54" s="54"/>
      <c r="S54" s="35">
        <v>758647458</v>
      </c>
      <c r="T54" s="116">
        <f t="shared" si="1"/>
        <v>0</v>
      </c>
      <c r="U54" s="54"/>
      <c r="V54" s="128">
        <v>1</v>
      </c>
      <c r="W54" s="31">
        <v>810953250</v>
      </c>
      <c r="X54" s="128">
        <v>0.2</v>
      </c>
      <c r="Y54" s="31">
        <v>758647458</v>
      </c>
      <c r="Z54" s="95"/>
    </row>
    <row r="55" ht="12.75" spans="1:26">
      <c r="A55" s="22"/>
      <c r="B55" s="33"/>
      <c r="C55" s="30"/>
      <c r="D55" s="30"/>
      <c r="E55" s="30"/>
      <c r="F55" s="53"/>
      <c r="G55" s="54"/>
      <c r="H55" s="53"/>
      <c r="I55" s="54"/>
      <c r="J55" s="53"/>
      <c r="K55" s="54"/>
      <c r="L55" s="54"/>
      <c r="M55" s="54"/>
      <c r="N55" s="54"/>
      <c r="O55" s="54"/>
      <c r="P55" s="54"/>
      <c r="Q55" s="54"/>
      <c r="R55" s="54"/>
      <c r="S55" s="35">
        <v>225302881</v>
      </c>
      <c r="T55" s="116">
        <f t="shared" si="1"/>
        <v>0</v>
      </c>
      <c r="U55" s="54"/>
      <c r="V55" s="128">
        <v>1</v>
      </c>
      <c r="W55" s="31">
        <v>231000000</v>
      </c>
      <c r="X55" s="128">
        <v>0.2</v>
      </c>
      <c r="Y55" s="31">
        <v>225302881</v>
      </c>
      <c r="Z55" s="95"/>
    </row>
    <row r="56" ht="12.75" spans="1:26">
      <c r="A56" s="22"/>
      <c r="B56" s="33"/>
      <c r="C56" s="30"/>
      <c r="D56" s="30"/>
      <c r="E56" s="30"/>
      <c r="F56" s="53"/>
      <c r="G56" s="54"/>
      <c r="H56" s="53"/>
      <c r="I56" s="54"/>
      <c r="J56" s="53"/>
      <c r="K56" s="54"/>
      <c r="L56" s="54"/>
      <c r="M56" s="54"/>
      <c r="N56" s="54"/>
      <c r="O56" s="54"/>
      <c r="P56" s="54"/>
      <c r="Q56" s="54"/>
      <c r="R56" s="54"/>
      <c r="S56" s="35">
        <v>73510700</v>
      </c>
      <c r="T56" s="116">
        <f t="shared" si="1"/>
        <v>0</v>
      </c>
      <c r="U56" s="54"/>
      <c r="V56" s="128">
        <v>1</v>
      </c>
      <c r="W56" s="31">
        <v>140084000</v>
      </c>
      <c r="X56" s="128">
        <v>0.2</v>
      </c>
      <c r="Y56" s="31">
        <v>73510700</v>
      </c>
      <c r="Z56" s="95"/>
    </row>
    <row r="57" ht="12.75" spans="1:26">
      <c r="A57" s="22"/>
      <c r="B57" s="33"/>
      <c r="C57" s="30"/>
      <c r="D57" s="30"/>
      <c r="E57" s="30"/>
      <c r="F57" s="53"/>
      <c r="G57" s="54"/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116"/>
      <c r="U57" s="54"/>
      <c r="V57" s="128">
        <v>0.2</v>
      </c>
      <c r="W57" s="31">
        <v>75000000</v>
      </c>
      <c r="X57" s="128"/>
      <c r="Y57" s="31"/>
      <c r="Z57" s="95"/>
    </row>
    <row r="58" ht="12.75" spans="1:26">
      <c r="A58" s="22"/>
      <c r="B58" s="33"/>
      <c r="C58" s="69"/>
      <c r="D58" s="69"/>
      <c r="E58" s="69"/>
      <c r="F58" s="53"/>
      <c r="G58" s="54"/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116"/>
      <c r="U58" s="54"/>
      <c r="V58" s="128">
        <v>0.2</v>
      </c>
      <c r="W58" s="31">
        <v>713000000</v>
      </c>
      <c r="X58" s="128"/>
      <c r="Y58" s="31"/>
      <c r="Z58" s="95"/>
    </row>
    <row r="59" ht="12.75" spans="1:26">
      <c r="A59" s="22"/>
      <c r="B59" s="33"/>
      <c r="C59" s="29"/>
      <c r="D59" s="29"/>
      <c r="E59" s="29"/>
      <c r="F59" s="53"/>
      <c r="G59" s="54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16"/>
      <c r="U59" s="54"/>
      <c r="V59" s="128">
        <v>0.2</v>
      </c>
      <c r="W59" s="31">
        <v>450000000</v>
      </c>
      <c r="X59" s="128"/>
      <c r="Y59" s="31"/>
      <c r="Z59" s="95"/>
    </row>
    <row r="60" ht="12.75" spans="1:26">
      <c r="A60" s="22"/>
      <c r="B60" s="36"/>
      <c r="C60" s="37"/>
      <c r="D60" s="37"/>
      <c r="E60" s="37"/>
      <c r="F60" s="56"/>
      <c r="G60" s="57"/>
      <c r="H60" s="56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118"/>
      <c r="U60" s="57"/>
      <c r="V60" s="129"/>
      <c r="W60" s="120"/>
      <c r="X60" s="129"/>
      <c r="Y60" s="120"/>
      <c r="Z60" s="132"/>
    </row>
    <row r="61" ht="12.75" spans="1:26">
      <c r="A61" s="22"/>
      <c r="B61" s="22"/>
      <c r="C61" s="22"/>
      <c r="D61" s="22"/>
      <c r="E61" s="22"/>
      <c r="F61" s="70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121"/>
      <c r="U61" s="22"/>
      <c r="V61" s="122"/>
      <c r="W61" s="122"/>
      <c r="X61" s="22"/>
      <c r="Y61" s="22"/>
      <c r="Z61" s="22"/>
    </row>
    <row r="62" ht="12.75" spans="1:26">
      <c r="A62" s="18"/>
      <c r="B62" s="59"/>
      <c r="C62" s="22"/>
      <c r="D62" s="22"/>
      <c r="E62" s="22"/>
      <c r="F62" s="70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121"/>
      <c r="U62" s="22"/>
      <c r="V62" s="122"/>
      <c r="W62" s="122"/>
      <c r="X62" s="22"/>
      <c r="Y62" s="22"/>
      <c r="Z62" s="22"/>
    </row>
    <row r="63" ht="12.75" spans="1:26">
      <c r="A63" s="22"/>
      <c r="B63" s="23"/>
      <c r="C63" s="71"/>
      <c r="D63" s="71"/>
      <c r="E63" s="71"/>
      <c r="F63" s="64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125"/>
      <c r="U63" s="65"/>
      <c r="V63" s="127">
        <v>0.2</v>
      </c>
      <c r="W63" s="25">
        <v>150000000</v>
      </c>
      <c r="X63" s="127"/>
      <c r="Y63" s="25"/>
      <c r="Z63" s="134"/>
    </row>
    <row r="64" ht="12.75" spans="1:26">
      <c r="A64" s="22"/>
      <c r="B64" s="33"/>
      <c r="C64" s="29"/>
      <c r="D64" s="29"/>
      <c r="E64" s="29"/>
      <c r="F64" s="53"/>
      <c r="G64" s="54"/>
      <c r="H64" s="53"/>
      <c r="I64" s="54"/>
      <c r="J64" s="53"/>
      <c r="K64" s="54"/>
      <c r="L64" s="54"/>
      <c r="M64" s="35"/>
      <c r="N64" s="54"/>
      <c r="O64" s="35"/>
      <c r="P64" s="54"/>
      <c r="Q64" s="35"/>
      <c r="R64" s="54"/>
      <c r="S64" s="35">
        <v>92913812</v>
      </c>
      <c r="T64" s="116">
        <f t="shared" si="1"/>
        <v>0</v>
      </c>
      <c r="U64" s="54"/>
      <c r="V64" s="128">
        <v>0.2</v>
      </c>
      <c r="W64" s="31">
        <v>450000000</v>
      </c>
      <c r="X64" s="128">
        <v>0.2</v>
      </c>
      <c r="Y64" s="31">
        <v>386407699</v>
      </c>
      <c r="Z64" s="95"/>
    </row>
    <row r="65" ht="12.75" spans="1:26">
      <c r="A65" s="22"/>
      <c r="B65" s="33"/>
      <c r="C65" s="29"/>
      <c r="D65" s="29"/>
      <c r="E65" s="29"/>
      <c r="F65" s="53"/>
      <c r="G65" s="54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16"/>
      <c r="U65" s="54"/>
      <c r="V65" s="128">
        <v>1</v>
      </c>
      <c r="W65" s="31">
        <v>101925000</v>
      </c>
      <c r="X65" s="128"/>
      <c r="Y65" s="31"/>
      <c r="Z65" s="95"/>
    </row>
    <row r="66" ht="12.75" spans="1:26">
      <c r="A66" s="22"/>
      <c r="B66" s="33"/>
      <c r="C66" s="29"/>
      <c r="D66" s="29"/>
      <c r="E66" s="29"/>
      <c r="F66" s="53"/>
      <c r="G66" s="54"/>
      <c r="H66" s="53"/>
      <c r="I66" s="54"/>
      <c r="J66" s="53"/>
      <c r="K66" s="54"/>
      <c r="L66" s="54"/>
      <c r="M66" s="35"/>
      <c r="N66" s="54"/>
      <c r="O66" s="35"/>
      <c r="P66" s="54"/>
      <c r="Q66" s="35"/>
      <c r="R66" s="54"/>
      <c r="S66" s="35">
        <v>147682472</v>
      </c>
      <c r="T66" s="116">
        <f t="shared" si="1"/>
        <v>0</v>
      </c>
      <c r="U66" s="54"/>
      <c r="V66" s="128">
        <v>1</v>
      </c>
      <c r="W66" s="31">
        <v>220000000</v>
      </c>
      <c r="X66" s="128">
        <v>1</v>
      </c>
      <c r="Y66" s="31">
        <v>267405467</v>
      </c>
      <c r="Z66" s="95"/>
    </row>
    <row r="67" ht="12.75" spans="1:26">
      <c r="A67" s="22"/>
      <c r="B67" s="33"/>
      <c r="C67" s="29"/>
      <c r="D67" s="29"/>
      <c r="E67" s="29"/>
      <c r="F67" s="53"/>
      <c r="G67" s="54"/>
      <c r="H67" s="53"/>
      <c r="I67" s="54"/>
      <c r="J67" s="53"/>
      <c r="K67" s="54"/>
      <c r="L67" s="54"/>
      <c r="M67" s="35"/>
      <c r="N67" s="54"/>
      <c r="O67" s="35"/>
      <c r="P67" s="54"/>
      <c r="Q67" s="35"/>
      <c r="R67" s="54"/>
      <c r="S67" s="35">
        <v>79742775</v>
      </c>
      <c r="T67" s="116">
        <f t="shared" si="1"/>
        <v>0</v>
      </c>
      <c r="U67" s="54"/>
      <c r="V67" s="128">
        <v>0.2</v>
      </c>
      <c r="W67" s="31">
        <v>150000000</v>
      </c>
      <c r="X67" s="128">
        <v>0.2</v>
      </c>
      <c r="Y67" s="31">
        <v>197593543</v>
      </c>
      <c r="Z67" s="95"/>
    </row>
    <row r="68" ht="12.75" spans="1:26">
      <c r="A68" s="22"/>
      <c r="B68" s="33"/>
      <c r="C68" s="29"/>
      <c r="D68" s="29"/>
      <c r="E68" s="29"/>
      <c r="F68" s="53"/>
      <c r="G68" s="54"/>
      <c r="H68" s="53"/>
      <c r="I68" s="54"/>
      <c r="J68" s="53"/>
      <c r="K68" s="54"/>
      <c r="L68" s="54"/>
      <c r="M68" s="35"/>
      <c r="N68" s="54"/>
      <c r="O68" s="35"/>
      <c r="P68" s="54"/>
      <c r="Q68" s="35"/>
      <c r="R68" s="54"/>
      <c r="S68" s="35">
        <v>62970696</v>
      </c>
      <c r="T68" s="116">
        <f t="shared" si="1"/>
        <v>0</v>
      </c>
      <c r="U68" s="54"/>
      <c r="V68" s="128">
        <v>0.2</v>
      </c>
      <c r="W68" s="31">
        <v>300000000</v>
      </c>
      <c r="X68" s="128">
        <v>0.2</v>
      </c>
      <c r="Y68" s="31">
        <v>243533480</v>
      </c>
      <c r="Z68" s="95"/>
    </row>
    <row r="69" ht="12.75" spans="1:26">
      <c r="A69" s="22"/>
      <c r="B69" s="33"/>
      <c r="C69" s="69"/>
      <c r="D69" s="69"/>
      <c r="E69" s="69"/>
      <c r="F69" s="53"/>
      <c r="G69" s="54"/>
      <c r="H69" s="53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116"/>
      <c r="U69" s="54"/>
      <c r="V69" s="128">
        <v>0.2</v>
      </c>
      <c r="W69" s="31">
        <v>713000000</v>
      </c>
      <c r="X69" s="128"/>
      <c r="Y69" s="31"/>
      <c r="Z69" s="95"/>
    </row>
    <row r="70" ht="12.75" spans="1:26">
      <c r="A70" s="22"/>
      <c r="B70" s="33"/>
      <c r="C70" s="34"/>
      <c r="D70" s="34"/>
      <c r="E70" s="34"/>
      <c r="F70" s="53"/>
      <c r="G70" s="54"/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16"/>
      <c r="U70" s="54"/>
      <c r="V70" s="128">
        <v>0.2</v>
      </c>
      <c r="W70" s="31">
        <v>150000000</v>
      </c>
      <c r="X70" s="128"/>
      <c r="Y70" s="31"/>
      <c r="Z70" s="95"/>
    </row>
    <row r="71" ht="12.75" spans="1:26">
      <c r="A71" s="22"/>
      <c r="B71" s="33"/>
      <c r="C71" s="29"/>
      <c r="D71" s="29"/>
      <c r="E71" s="29"/>
      <c r="F71" s="53"/>
      <c r="G71" s="54"/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116"/>
      <c r="U71" s="54"/>
      <c r="V71" s="128">
        <v>0.2</v>
      </c>
      <c r="W71" s="31">
        <v>250000000</v>
      </c>
      <c r="X71" s="128"/>
      <c r="Y71" s="31"/>
      <c r="Z71" s="95"/>
    </row>
    <row r="72" ht="51" customHeight="1" spans="1:26">
      <c r="A72" s="22"/>
      <c r="B72" s="33"/>
      <c r="C72" s="29"/>
      <c r="D72" s="29"/>
      <c r="E72" s="29"/>
      <c r="F72" s="53"/>
      <c r="G72" s="54"/>
      <c r="H72" s="53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116"/>
      <c r="U72" s="54"/>
      <c r="V72" s="128"/>
      <c r="W72" s="31"/>
      <c r="X72" s="128"/>
      <c r="Y72" s="31"/>
      <c r="Z72" s="95"/>
    </row>
    <row r="73" ht="61.5" customHeight="1" spans="1:26">
      <c r="A73" s="22"/>
      <c r="B73" s="36"/>
      <c r="C73" s="37"/>
      <c r="D73" s="37"/>
      <c r="E73" s="37"/>
      <c r="F73" s="56"/>
      <c r="G73" s="57"/>
      <c r="H73" s="56"/>
      <c r="I73" s="57"/>
      <c r="J73" s="56"/>
      <c r="K73" s="57"/>
      <c r="L73" s="57"/>
      <c r="M73" s="40"/>
      <c r="N73" s="57"/>
      <c r="O73" s="40"/>
      <c r="P73" s="57"/>
      <c r="Q73" s="40"/>
      <c r="R73" s="57"/>
      <c r="S73" s="40">
        <v>72996200</v>
      </c>
      <c r="T73" s="118">
        <f t="shared" si="1"/>
        <v>0</v>
      </c>
      <c r="U73" s="57"/>
      <c r="V73" s="129">
        <v>0.2</v>
      </c>
      <c r="W73" s="120">
        <v>75000000</v>
      </c>
      <c r="X73" s="129">
        <v>0.2</v>
      </c>
      <c r="Y73" s="120">
        <v>115959280</v>
      </c>
      <c r="Z73" s="132"/>
    </row>
    <row r="74" ht="12.75" spans="1:26">
      <c r="A74" s="22"/>
      <c r="B74" s="22"/>
      <c r="C74" s="22"/>
      <c r="D74" s="22"/>
      <c r="E74" s="22"/>
      <c r="F74" s="70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121"/>
      <c r="U74" s="22"/>
      <c r="V74" s="122"/>
      <c r="W74" s="122"/>
      <c r="X74" s="22"/>
      <c r="Y74" s="22"/>
      <c r="Z74" s="22"/>
    </row>
    <row r="75" ht="112.5" customHeight="1" spans="1:26">
      <c r="A75" s="18"/>
      <c r="B75" s="59"/>
      <c r="C75" s="22"/>
      <c r="D75" s="22"/>
      <c r="E75" s="22"/>
      <c r="F75" s="70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121"/>
      <c r="U75" s="22"/>
      <c r="V75" s="122"/>
      <c r="W75" s="122"/>
      <c r="X75" s="22"/>
      <c r="Y75" s="22"/>
      <c r="Z75" s="22"/>
    </row>
    <row r="76" ht="61.5" customHeight="1" spans="1:26">
      <c r="A76" s="22"/>
      <c r="B76" s="135"/>
      <c r="C76" s="136"/>
      <c r="D76" s="136"/>
      <c r="E76" s="136"/>
      <c r="F76" s="64"/>
      <c r="G76" s="65"/>
      <c r="H76" s="64"/>
      <c r="I76" s="65"/>
      <c r="J76" s="140"/>
      <c r="K76" s="65"/>
      <c r="L76" s="65"/>
      <c r="M76" s="26"/>
      <c r="N76" s="65"/>
      <c r="O76" s="26"/>
      <c r="P76" s="65"/>
      <c r="Q76" s="26"/>
      <c r="R76" s="65"/>
      <c r="S76" s="26">
        <v>225495818</v>
      </c>
      <c r="T76" s="125">
        <f t="shared" si="1"/>
        <v>0</v>
      </c>
      <c r="U76" s="65"/>
      <c r="V76" s="143">
        <v>1</v>
      </c>
      <c r="W76" s="144">
        <v>190000000</v>
      </c>
      <c r="X76" s="143">
        <v>1</v>
      </c>
      <c r="Y76" s="144">
        <v>324341318</v>
      </c>
      <c r="Z76" s="134"/>
    </row>
    <row r="77" ht="61.5" customHeight="1" spans="1:26">
      <c r="A77" s="22"/>
      <c r="B77" s="36"/>
      <c r="C77" s="37"/>
      <c r="D77" s="37"/>
      <c r="E77" s="37"/>
      <c r="F77" s="56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145"/>
      <c r="U77" s="57"/>
      <c r="V77" s="146"/>
      <c r="W77" s="146"/>
      <c r="X77" s="57"/>
      <c r="Y77" s="57"/>
      <c r="Z77" s="132"/>
    </row>
    <row r="78" ht="12.75" spans="1:26">
      <c r="A78" s="137"/>
      <c r="B78" s="138"/>
      <c r="C78" s="139"/>
      <c r="D78" s="139"/>
      <c r="E78" s="139"/>
      <c r="F78" s="70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121"/>
      <c r="U78" s="22"/>
      <c r="V78" s="122"/>
      <c r="W78" s="122"/>
      <c r="X78" s="22"/>
      <c r="Y78" s="22"/>
      <c r="Z78" s="22"/>
    </row>
    <row r="79" ht="146.25" customHeight="1" spans="1:26">
      <c r="A79" s="18"/>
      <c r="B79" s="59"/>
      <c r="C79" s="22"/>
      <c r="D79" s="22"/>
      <c r="E79" s="22"/>
      <c r="F79" s="7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121"/>
      <c r="U79" s="22"/>
      <c r="V79" s="122"/>
      <c r="W79" s="122"/>
      <c r="X79" s="22"/>
      <c r="Y79" s="22"/>
      <c r="Z79" s="22"/>
    </row>
    <row r="80" ht="51.75" customHeight="1" spans="1:26">
      <c r="A80" s="137"/>
      <c r="B80" s="23"/>
      <c r="C80" s="24"/>
      <c r="D80" s="24"/>
      <c r="E80" s="24"/>
      <c r="F80" s="64"/>
      <c r="G80" s="65"/>
      <c r="H80" s="64"/>
      <c r="I80" s="65"/>
      <c r="J80" s="58"/>
      <c r="K80" s="65"/>
      <c r="L80" s="65"/>
      <c r="M80" s="26"/>
      <c r="N80" s="65"/>
      <c r="O80" s="26"/>
      <c r="P80" s="65"/>
      <c r="Q80" s="26"/>
      <c r="R80" s="65"/>
      <c r="S80" s="26">
        <v>8064600</v>
      </c>
      <c r="T80" s="125">
        <f t="shared" si="1"/>
        <v>0</v>
      </c>
      <c r="U80" s="65"/>
      <c r="V80" s="126" t="s">
        <v>62</v>
      </c>
      <c r="W80" s="25">
        <v>18000000</v>
      </c>
      <c r="X80" s="126" t="s">
        <v>62</v>
      </c>
      <c r="Y80" s="25">
        <v>19283100</v>
      </c>
      <c r="Z80" s="134"/>
    </row>
    <row r="81" ht="50.25" customHeight="1" spans="1:26">
      <c r="A81" s="137"/>
      <c r="B81" s="36"/>
      <c r="C81" s="57"/>
      <c r="D81" s="57"/>
      <c r="E81" s="57"/>
      <c r="F81" s="56"/>
      <c r="G81" s="57"/>
      <c r="H81" s="56"/>
      <c r="I81" s="57"/>
      <c r="J81" s="56"/>
      <c r="K81" s="57"/>
      <c r="L81" s="57"/>
      <c r="M81" s="40"/>
      <c r="N81" s="57"/>
      <c r="O81" s="40"/>
      <c r="P81" s="57"/>
      <c r="Q81" s="40"/>
      <c r="R81" s="57"/>
      <c r="S81" s="40">
        <v>56883000</v>
      </c>
      <c r="T81" s="145">
        <f t="shared" si="1"/>
        <v>0</v>
      </c>
      <c r="U81" s="57"/>
      <c r="V81" s="146"/>
      <c r="W81" s="120">
        <v>141800000</v>
      </c>
      <c r="X81" s="146"/>
      <c r="Y81" s="120">
        <v>109283100</v>
      </c>
      <c r="Z81" s="132"/>
    </row>
    <row r="84" spans="11:27">
      <c r="K84" s="141" t="s">
        <v>64</v>
      </c>
      <c r="L84" s="141"/>
      <c r="M84" s="141"/>
      <c r="N84" s="141"/>
      <c r="O84" s="141"/>
      <c r="P84" s="141"/>
      <c r="Q84" s="141"/>
      <c r="U84" s="141" t="s">
        <v>65</v>
      </c>
      <c r="V84" s="141"/>
      <c r="W84" s="141"/>
      <c r="X84" s="141"/>
      <c r="Y84" s="141"/>
      <c r="Z84" s="141"/>
      <c r="AA84" s="141"/>
    </row>
    <row r="85" spans="11:27">
      <c r="K85" s="141" t="s">
        <v>66</v>
      </c>
      <c r="L85" s="141"/>
      <c r="M85" s="141"/>
      <c r="N85" s="141"/>
      <c r="O85" s="141"/>
      <c r="P85" s="141"/>
      <c r="Q85" s="141"/>
      <c r="U85" s="141" t="s">
        <v>66</v>
      </c>
      <c r="V85" s="141"/>
      <c r="W85" s="141"/>
      <c r="X85" s="141"/>
      <c r="Y85" s="141"/>
      <c r="Z85" s="141"/>
      <c r="AA85" s="141"/>
    </row>
    <row r="86" spans="11:27">
      <c r="K86" s="141" t="s">
        <v>67</v>
      </c>
      <c r="L86" s="141"/>
      <c r="M86" s="141"/>
      <c r="N86" s="141"/>
      <c r="O86" s="141"/>
      <c r="P86" s="141"/>
      <c r="Q86" s="141"/>
      <c r="U86" s="141" t="s">
        <v>68</v>
      </c>
      <c r="V86" s="141"/>
      <c r="W86" s="141"/>
      <c r="X86" s="141"/>
      <c r="Y86" s="141"/>
      <c r="Z86" s="141"/>
      <c r="AA86" s="141"/>
    </row>
    <row r="87" ht="59.25" customHeight="1" spans="11:27">
      <c r="K87" s="142" t="s">
        <v>69</v>
      </c>
      <c r="L87" s="142"/>
      <c r="M87" s="142"/>
      <c r="N87" s="142"/>
      <c r="O87" s="142"/>
      <c r="P87" s="142"/>
      <c r="Q87" s="142"/>
      <c r="U87" s="142" t="s">
        <v>70</v>
      </c>
      <c r="V87" s="142"/>
      <c r="W87" s="142"/>
      <c r="X87" s="142"/>
      <c r="Y87" s="142"/>
      <c r="Z87" s="142"/>
      <c r="AA87" s="142"/>
    </row>
    <row r="88" spans="11:27">
      <c r="K88" s="141" t="s">
        <v>71</v>
      </c>
      <c r="L88" s="141"/>
      <c r="M88" s="141"/>
      <c r="N88" s="141"/>
      <c r="O88" s="141"/>
      <c r="P88" s="141"/>
      <c r="Q88" s="141"/>
      <c r="U88" s="141" t="s">
        <v>72</v>
      </c>
      <c r="V88" s="141"/>
      <c r="W88" s="141"/>
      <c r="X88" s="141"/>
      <c r="Y88" s="141"/>
      <c r="Z88" s="141"/>
      <c r="AA88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84:Q84"/>
    <mergeCell ref="U84:AA84"/>
    <mergeCell ref="K85:Q85"/>
    <mergeCell ref="U85:AA85"/>
    <mergeCell ref="K86:Q86"/>
    <mergeCell ref="U86:AA86"/>
    <mergeCell ref="K87:Q87"/>
    <mergeCell ref="U87:AA87"/>
    <mergeCell ref="K88:Q88"/>
    <mergeCell ref="U88:AA88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3"/>
  <sheetViews>
    <sheetView zoomScale="72" zoomScaleNormal="72" workbookViewId="0">
      <selection activeCell="M17" sqref="M17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3.5714285714286" style="2" customWidth="1"/>
    <col min="12" max="12" width="14.2857142857143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86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60" customHeight="1" spans="1:27">
      <c r="A12" s="18">
        <v>1</v>
      </c>
      <c r="B12" s="59" t="s">
        <v>21</v>
      </c>
      <c r="C12" s="20"/>
      <c r="D12" s="20"/>
      <c r="E12" s="20" t="s">
        <v>73</v>
      </c>
      <c r="F12" s="22"/>
      <c r="G12" s="22"/>
      <c r="H12" s="22"/>
      <c r="I12" s="59" t="s">
        <v>74</v>
      </c>
      <c r="J12" s="85"/>
      <c r="K12" s="85"/>
      <c r="L12" s="85"/>
      <c r="M12" s="22"/>
      <c r="N12" s="22"/>
      <c r="O12" s="137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137.25" customHeight="1" spans="1:27">
      <c r="A13" s="23">
        <v>1</v>
      </c>
      <c r="B13" s="23"/>
      <c r="C13" s="24" t="s">
        <v>47</v>
      </c>
      <c r="D13" s="24"/>
      <c r="E13" s="24" t="s">
        <v>75</v>
      </c>
      <c r="F13" s="25">
        <v>145000000</v>
      </c>
      <c r="G13" s="26">
        <v>142862500</v>
      </c>
      <c r="H13" s="64">
        <f>G13/F13</f>
        <v>0.985258620689655</v>
      </c>
      <c r="I13" s="89" t="s">
        <v>76</v>
      </c>
      <c r="J13" s="88" t="s">
        <v>77</v>
      </c>
      <c r="K13" s="89" t="s">
        <v>78</v>
      </c>
      <c r="L13" s="89" t="s">
        <v>79</v>
      </c>
      <c r="M13" s="26"/>
      <c r="N13" s="65"/>
      <c r="O13" s="187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55.5" customHeight="1" spans="1:27">
      <c r="A14" s="28">
        <v>2</v>
      </c>
      <c r="B14" s="28"/>
      <c r="C14" s="30" t="s">
        <v>80</v>
      </c>
      <c r="D14" s="30"/>
      <c r="E14" s="30" t="s">
        <v>81</v>
      </c>
      <c r="F14" s="31">
        <v>37975000</v>
      </c>
      <c r="G14" s="35">
        <v>36244748</v>
      </c>
      <c r="H14" s="184">
        <f>G14/F14</f>
        <v>0.954437077024358</v>
      </c>
      <c r="I14" s="94" t="s">
        <v>82</v>
      </c>
      <c r="J14" s="94" t="s">
        <v>83</v>
      </c>
      <c r="K14" s="188" t="s">
        <v>84</v>
      </c>
      <c r="L14" s="189" t="s">
        <v>84</v>
      </c>
      <c r="M14" s="35"/>
      <c r="N14" s="54"/>
      <c r="O14" s="190"/>
      <c r="P14" s="86"/>
      <c r="Q14" s="46"/>
      <c r="R14" s="73"/>
      <c r="S14" s="46"/>
      <c r="T14" s="113"/>
      <c r="U14" s="73"/>
      <c r="V14" s="114"/>
      <c r="W14" s="115"/>
      <c r="X14" s="114"/>
      <c r="Y14" s="115"/>
      <c r="Z14" s="73"/>
      <c r="AA14" s="130"/>
    </row>
    <row r="15" ht="69" customHeight="1" spans="1:27">
      <c r="A15" s="23">
        <v>3</v>
      </c>
      <c r="B15" s="33"/>
      <c r="C15" s="30" t="s">
        <v>85</v>
      </c>
      <c r="D15" s="30"/>
      <c r="E15" s="30" t="s">
        <v>86</v>
      </c>
      <c r="F15" s="31">
        <v>5350000</v>
      </c>
      <c r="G15" s="35">
        <v>3900000</v>
      </c>
      <c r="H15" s="53">
        <f t="shared" ref="H15:H16" si="0">G15/F15</f>
        <v>0.728971962616822</v>
      </c>
      <c r="I15" s="94" t="s">
        <v>87</v>
      </c>
      <c r="J15" s="94" t="s">
        <v>88</v>
      </c>
      <c r="K15" s="191" t="s">
        <v>89</v>
      </c>
      <c r="L15" s="192" t="s">
        <v>90</v>
      </c>
      <c r="M15" s="193"/>
      <c r="N15" s="54"/>
      <c r="O15" s="190"/>
      <c r="P15" s="86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90" customHeight="1" spans="1:27">
      <c r="A16" s="55">
        <v>4</v>
      </c>
      <c r="B16" s="36"/>
      <c r="C16" s="37" t="s">
        <v>91</v>
      </c>
      <c r="D16" s="37"/>
      <c r="E16" s="37" t="s">
        <v>92</v>
      </c>
      <c r="F16" s="39">
        <v>28650000</v>
      </c>
      <c r="G16" s="40">
        <v>28600000</v>
      </c>
      <c r="H16" s="185">
        <f t="shared" si="0"/>
        <v>0.99825479930192</v>
      </c>
      <c r="I16" s="101" t="s">
        <v>93</v>
      </c>
      <c r="J16" s="101" t="s">
        <v>94</v>
      </c>
      <c r="K16" s="101" t="s">
        <v>95</v>
      </c>
      <c r="L16" s="194" t="s">
        <v>96</v>
      </c>
      <c r="M16" s="40"/>
      <c r="N16" s="57"/>
      <c r="O16" s="102"/>
      <c r="P16" s="86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90" customHeight="1" spans="1:27">
      <c r="A17" s="42"/>
      <c r="B17" s="42"/>
      <c r="C17" s="43"/>
      <c r="D17" s="43"/>
      <c r="E17" s="43"/>
      <c r="F17" s="46"/>
      <c r="G17" s="46"/>
      <c r="H17" s="47"/>
      <c r="I17" s="104"/>
      <c r="J17" s="104"/>
      <c r="K17" s="104"/>
      <c r="L17" s="104"/>
      <c r="M17" s="46"/>
      <c r="N17" s="73"/>
      <c r="O17" s="46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42"/>
      <c r="B18" s="42"/>
      <c r="C18" s="43"/>
      <c r="D18" s="43"/>
      <c r="E18" s="43"/>
      <c r="F18" s="46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42"/>
      <c r="B19" s="42"/>
      <c r="C19" s="43"/>
      <c r="D19" s="43"/>
      <c r="E19" s="43"/>
      <c r="F19" s="46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42"/>
      <c r="B20" s="42"/>
      <c r="C20" s="43"/>
      <c r="D20" s="43"/>
      <c r="E20" s="43"/>
      <c r="F20" s="46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42"/>
      <c r="B21" s="42"/>
      <c r="C21" s="43"/>
      <c r="D21" s="43"/>
      <c r="E21" s="43"/>
      <c r="F21" s="46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42"/>
      <c r="B26" s="42"/>
      <c r="C26" s="43"/>
      <c r="D26" s="43"/>
      <c r="E26" s="43"/>
      <c r="F26" s="46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42"/>
      <c r="B27" s="42"/>
      <c r="C27" s="43"/>
      <c r="D27" s="43"/>
      <c r="E27" s="43"/>
      <c r="F27" s="46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90" customHeight="1" spans="1:27">
      <c r="A28" s="42"/>
      <c r="B28" s="42"/>
      <c r="C28" s="43"/>
      <c r="D28" s="43"/>
      <c r="E28" s="43"/>
      <c r="F28" s="46"/>
      <c r="G28" s="46"/>
      <c r="H28" s="47"/>
      <c r="I28" s="104"/>
      <c r="J28" s="104"/>
      <c r="K28" s="104"/>
      <c r="L28" s="104"/>
      <c r="M28" s="46"/>
      <c r="N28" s="73"/>
      <c r="O28" s="46"/>
      <c r="P28" s="73"/>
      <c r="Q28" s="46"/>
      <c r="R28" s="73"/>
      <c r="S28" s="46"/>
      <c r="T28" s="113"/>
      <c r="U28" s="73"/>
      <c r="V28" s="114"/>
      <c r="W28" s="115"/>
      <c r="X28" s="114"/>
      <c r="Y28" s="115"/>
      <c r="Z28" s="73"/>
      <c r="AA28" s="130"/>
    </row>
    <row r="29" ht="36.75" spans="1:26">
      <c r="A29" s="48"/>
      <c r="B29" s="49"/>
      <c r="C29" s="50"/>
      <c r="D29" s="50"/>
      <c r="E29" s="50"/>
      <c r="F29" s="51"/>
      <c r="G29" s="52"/>
      <c r="H29" s="51"/>
      <c r="I29" s="52"/>
      <c r="J29" s="52"/>
      <c r="K29" s="52"/>
      <c r="L29" s="52"/>
      <c r="M29" s="52"/>
      <c r="N29" s="52"/>
      <c r="O29" s="52"/>
      <c r="P29" s="105"/>
      <c r="Q29" s="54"/>
      <c r="R29" s="54"/>
      <c r="S29" s="54"/>
      <c r="T29" s="116"/>
      <c r="U29" s="54"/>
      <c r="V29" s="117" t="s">
        <v>57</v>
      </c>
      <c r="W29" s="31">
        <v>10000000</v>
      </c>
      <c r="X29" s="117"/>
      <c r="Y29" s="31"/>
      <c r="Z29" s="95"/>
    </row>
    <row r="30" ht="12.75" spans="1:26">
      <c r="A30" s="22"/>
      <c r="B30" s="33"/>
      <c r="C30" s="30"/>
      <c r="D30" s="30"/>
      <c r="E30" s="30"/>
      <c r="F30" s="53"/>
      <c r="G30" s="54"/>
      <c r="H30" s="53"/>
      <c r="I30" s="54"/>
      <c r="J30" s="53"/>
      <c r="K30" s="54"/>
      <c r="L30" s="54"/>
      <c r="M30" s="35"/>
      <c r="N30" s="54"/>
      <c r="O30" s="35"/>
      <c r="P30" s="54"/>
      <c r="Q30" s="35"/>
      <c r="R30" s="54"/>
      <c r="S30" s="35">
        <v>15326250</v>
      </c>
      <c r="T30" s="116">
        <f t="shared" ref="T30:T76" si="1">J30</f>
        <v>0</v>
      </c>
      <c r="U30" s="54"/>
      <c r="V30" s="117" t="s">
        <v>58</v>
      </c>
      <c r="W30" s="31">
        <v>37975000</v>
      </c>
      <c r="X30" s="117" t="s">
        <v>58</v>
      </c>
      <c r="Y30" s="31">
        <v>36244748</v>
      </c>
      <c r="Z30" s="95"/>
    </row>
    <row r="31" ht="72.75" spans="1:26">
      <c r="A31" s="22"/>
      <c r="B31" s="28"/>
      <c r="C31" s="30"/>
      <c r="D31" s="30"/>
      <c r="E31" s="30"/>
      <c r="F31" s="53"/>
      <c r="G31" s="54"/>
      <c r="H31" s="53"/>
      <c r="I31" s="54"/>
      <c r="J31" s="53"/>
      <c r="K31" s="54"/>
      <c r="L31" s="54"/>
      <c r="M31" s="35"/>
      <c r="N31" s="54"/>
      <c r="O31" s="35"/>
      <c r="P31" s="54"/>
      <c r="Q31" s="35"/>
      <c r="R31" s="54"/>
      <c r="S31" s="35">
        <v>1050000</v>
      </c>
      <c r="T31" s="116">
        <f t="shared" si="1"/>
        <v>0</v>
      </c>
      <c r="U31" s="54"/>
      <c r="V31" s="117" t="s">
        <v>59</v>
      </c>
      <c r="W31" s="31">
        <v>25000000</v>
      </c>
      <c r="X31" s="117" t="s">
        <v>59</v>
      </c>
      <c r="Y31" s="31">
        <v>3900000</v>
      </c>
      <c r="Z31" s="95"/>
    </row>
    <row r="32" ht="36.75" spans="1:26">
      <c r="A32" s="22"/>
      <c r="B32" s="33"/>
      <c r="C32" s="30"/>
      <c r="D32" s="30"/>
      <c r="E32" s="30"/>
      <c r="F32" s="53"/>
      <c r="G32" s="54"/>
      <c r="H32" s="53"/>
      <c r="I32" s="54"/>
      <c r="J32" s="106"/>
      <c r="K32" s="54"/>
      <c r="L32" s="54"/>
      <c r="M32" s="35"/>
      <c r="N32" s="54"/>
      <c r="O32" s="35"/>
      <c r="P32" s="54"/>
      <c r="Q32" s="35"/>
      <c r="R32" s="54"/>
      <c r="S32" s="35">
        <v>7600000</v>
      </c>
      <c r="T32" s="116">
        <f t="shared" si="1"/>
        <v>0</v>
      </c>
      <c r="U32" s="54"/>
      <c r="V32" s="117" t="s">
        <v>60</v>
      </c>
      <c r="W32" s="31">
        <v>25000000</v>
      </c>
      <c r="X32" s="117" t="s">
        <v>60</v>
      </c>
      <c r="Y32" s="31">
        <v>28600000</v>
      </c>
      <c r="Z32" s="95"/>
    </row>
    <row r="33" ht="12.75" spans="1:26">
      <c r="A33" s="22"/>
      <c r="B33" s="55"/>
      <c r="C33" s="37"/>
      <c r="D33" s="37"/>
      <c r="E33" s="37"/>
      <c r="F33" s="56"/>
      <c r="G33" s="57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118"/>
      <c r="U33" s="57"/>
      <c r="V33" s="119" t="s">
        <v>28</v>
      </c>
      <c r="W33" s="120">
        <v>135800000</v>
      </c>
      <c r="X33" s="119"/>
      <c r="Y33" s="120"/>
      <c r="Z33" s="132"/>
    </row>
    <row r="34" ht="12.75" spans="1:26">
      <c r="A34" s="22"/>
      <c r="B34" s="22"/>
      <c r="C34" s="22"/>
      <c r="D34" s="22"/>
      <c r="E34" s="2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21"/>
      <c r="U34" s="22"/>
      <c r="V34" s="122"/>
      <c r="W34" s="122"/>
      <c r="X34" s="22"/>
      <c r="Y34" s="22"/>
      <c r="Z34" s="22"/>
    </row>
    <row r="35" ht="12.75" spans="1:26">
      <c r="A35" s="18"/>
      <c r="B35" s="59"/>
      <c r="C35" s="22"/>
      <c r="D35" s="22"/>
      <c r="E35" s="2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21"/>
      <c r="U35" s="22"/>
      <c r="V35" s="122"/>
      <c r="W35" s="122"/>
      <c r="X35" s="22"/>
      <c r="Y35" s="22"/>
      <c r="Z35" s="22"/>
    </row>
    <row r="36" ht="12.75" spans="1:26">
      <c r="A36" s="22"/>
      <c r="B36" s="60"/>
      <c r="C36" s="61"/>
      <c r="D36" s="61"/>
      <c r="E36" s="61"/>
      <c r="F36" s="62"/>
      <c r="G36" s="63"/>
      <c r="H36" s="62"/>
      <c r="I36" s="63"/>
      <c r="J36" s="62"/>
      <c r="K36" s="63"/>
      <c r="L36" s="63"/>
      <c r="M36" s="107"/>
      <c r="N36" s="63"/>
      <c r="O36" s="107"/>
      <c r="P36" s="63"/>
      <c r="Q36" s="107"/>
      <c r="R36" s="63"/>
      <c r="S36" s="107"/>
      <c r="T36" s="121">
        <f t="shared" si="1"/>
        <v>0</v>
      </c>
      <c r="U36" s="63"/>
      <c r="V36" s="123" t="s">
        <v>61</v>
      </c>
      <c r="W36" s="124">
        <v>60000000</v>
      </c>
      <c r="X36" s="123" t="s">
        <v>61</v>
      </c>
      <c r="Y36" s="124">
        <v>46583000</v>
      </c>
      <c r="Z36" s="133"/>
    </row>
    <row r="37" ht="12.75" spans="1:26">
      <c r="A37" s="22"/>
      <c r="B37" s="22"/>
      <c r="C37" s="22"/>
      <c r="D37" s="22"/>
      <c r="E37" s="2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21"/>
      <c r="U37" s="22"/>
      <c r="V37" s="122"/>
      <c r="W37" s="122"/>
      <c r="X37" s="22"/>
      <c r="Y37" s="22"/>
      <c r="Z37" s="22"/>
    </row>
    <row r="38" ht="12.75" spans="1:26">
      <c r="A38" s="18"/>
      <c r="B38" s="59"/>
      <c r="C38" s="22"/>
      <c r="D38" s="22"/>
      <c r="E38" s="22"/>
      <c r="F38" s="5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21"/>
      <c r="U38" s="22"/>
      <c r="V38" s="122"/>
      <c r="W38" s="122"/>
      <c r="X38" s="22"/>
      <c r="Y38" s="22"/>
      <c r="Z38" s="22"/>
    </row>
    <row r="39" ht="24.75" spans="1:26">
      <c r="A39" s="22"/>
      <c r="B39" s="23"/>
      <c r="C39" s="24"/>
      <c r="D39" s="24"/>
      <c r="E39" s="24"/>
      <c r="F39" s="64"/>
      <c r="G39" s="65"/>
      <c r="H39" s="64"/>
      <c r="I39" s="65"/>
      <c r="J39" s="58"/>
      <c r="K39" s="65"/>
      <c r="L39" s="65"/>
      <c r="M39" s="26"/>
      <c r="N39" s="65"/>
      <c r="O39" s="26"/>
      <c r="P39" s="65"/>
      <c r="Q39" s="26"/>
      <c r="R39" s="65"/>
      <c r="S39" s="26">
        <v>3472000</v>
      </c>
      <c r="T39" s="125">
        <f t="shared" si="1"/>
        <v>0</v>
      </c>
      <c r="U39" s="65"/>
      <c r="V39" s="126" t="s">
        <v>62</v>
      </c>
      <c r="W39" s="25">
        <v>19300000</v>
      </c>
      <c r="X39" s="126" t="s">
        <v>62</v>
      </c>
      <c r="Y39" s="25">
        <v>21794550</v>
      </c>
      <c r="Z39" s="134"/>
    </row>
    <row r="40" ht="24.75" spans="1:26">
      <c r="A40" s="22"/>
      <c r="B40" s="33"/>
      <c r="C40" s="30"/>
      <c r="D40" s="30"/>
      <c r="E40" s="30"/>
      <c r="F40" s="53"/>
      <c r="G40" s="54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116"/>
      <c r="U40" s="54"/>
      <c r="V40" s="117" t="s">
        <v>62</v>
      </c>
      <c r="W40" s="31">
        <v>18000000</v>
      </c>
      <c r="X40" s="117"/>
      <c r="Y40" s="31"/>
      <c r="Z40" s="95"/>
    </row>
    <row r="41" ht="12.75" spans="1:26">
      <c r="A41" s="22"/>
      <c r="B41" s="36"/>
      <c r="C41" s="37"/>
      <c r="D41" s="37"/>
      <c r="E41" s="37"/>
      <c r="F41" s="56"/>
      <c r="G41" s="57"/>
      <c r="H41" s="56"/>
      <c r="I41" s="57"/>
      <c r="J41" s="108"/>
      <c r="K41" s="57"/>
      <c r="L41" s="57"/>
      <c r="M41" s="40"/>
      <c r="N41" s="57"/>
      <c r="O41" s="40"/>
      <c r="P41" s="57"/>
      <c r="Q41" s="40"/>
      <c r="R41" s="57"/>
      <c r="S41" s="40">
        <v>62687000</v>
      </c>
      <c r="T41" s="118">
        <f t="shared" si="1"/>
        <v>0</v>
      </c>
      <c r="U41" s="57"/>
      <c r="V41" s="119" t="s">
        <v>63</v>
      </c>
      <c r="W41" s="120">
        <v>100000000</v>
      </c>
      <c r="X41" s="119" t="s">
        <v>63</v>
      </c>
      <c r="Y41" s="120">
        <v>106298000</v>
      </c>
      <c r="Z41" s="132"/>
    </row>
    <row r="42" ht="12.75" spans="1:26">
      <c r="A42" s="22"/>
      <c r="B42" s="22"/>
      <c r="C42" s="22"/>
      <c r="D42" s="22"/>
      <c r="E42" s="22"/>
      <c r="F42" s="66"/>
      <c r="G42" s="6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21"/>
      <c r="U42" s="22"/>
      <c r="V42" s="122"/>
      <c r="W42" s="122"/>
      <c r="X42" s="22"/>
      <c r="Y42" s="22"/>
      <c r="Z42" s="22"/>
    </row>
    <row r="43" ht="12.75" spans="1:26">
      <c r="A43" s="18"/>
      <c r="B43" s="68"/>
      <c r="C43" s="22"/>
      <c r="D43" s="22"/>
      <c r="E43" s="22"/>
      <c r="F43" s="58"/>
      <c r="G43" s="67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21"/>
      <c r="U43" s="22"/>
      <c r="V43" s="122"/>
      <c r="W43" s="122"/>
      <c r="X43" s="22"/>
      <c r="Y43" s="22"/>
      <c r="Z43" s="22"/>
    </row>
    <row r="44" ht="12.75" spans="1:26">
      <c r="A44" s="22"/>
      <c r="B44" s="23"/>
      <c r="C44" s="24"/>
      <c r="D44" s="24"/>
      <c r="E44" s="24"/>
      <c r="F44" s="64"/>
      <c r="G44" s="65"/>
      <c r="H44" s="64"/>
      <c r="I44" s="65"/>
      <c r="J44" s="53"/>
      <c r="K44" s="65"/>
      <c r="L44" s="65"/>
      <c r="M44" s="35"/>
      <c r="N44" s="54"/>
      <c r="O44" s="35"/>
      <c r="P44" s="54"/>
      <c r="Q44" s="35"/>
      <c r="R44" s="54"/>
      <c r="S44" s="35">
        <v>94971940</v>
      </c>
      <c r="T44" s="125">
        <f t="shared" si="1"/>
        <v>0</v>
      </c>
      <c r="U44" s="65"/>
      <c r="V44" s="127">
        <v>0.2</v>
      </c>
      <c r="W44" s="25">
        <v>250000000</v>
      </c>
      <c r="X44" s="127">
        <v>0.2</v>
      </c>
      <c r="Y44" s="25">
        <v>340231463</v>
      </c>
      <c r="Z44" s="134"/>
    </row>
    <row r="45" ht="12.75" spans="1:26">
      <c r="A45" s="22"/>
      <c r="B45" s="33"/>
      <c r="C45" s="29"/>
      <c r="D45" s="29"/>
      <c r="E45" s="29"/>
      <c r="F45" s="53"/>
      <c r="G45" s="54"/>
      <c r="H45" s="53"/>
      <c r="I45" s="54"/>
      <c r="J45" s="53"/>
      <c r="K45" s="54"/>
      <c r="L45" s="54"/>
      <c r="M45" s="35"/>
      <c r="N45" s="54"/>
      <c r="O45" s="35"/>
      <c r="P45" s="54"/>
      <c r="Q45" s="35"/>
      <c r="R45" s="54"/>
      <c r="S45" s="35">
        <v>121154400</v>
      </c>
      <c r="T45" s="116">
        <f t="shared" si="1"/>
        <v>0</v>
      </c>
      <c r="U45" s="54"/>
      <c r="V45" s="128">
        <v>0.2</v>
      </c>
      <c r="W45" s="31">
        <v>250000000</v>
      </c>
      <c r="X45" s="128">
        <v>0.2</v>
      </c>
      <c r="Y45" s="31">
        <v>198623900</v>
      </c>
      <c r="Z45" s="95"/>
    </row>
    <row r="46" ht="12.75" spans="1:26">
      <c r="A46" s="22"/>
      <c r="B46" s="33"/>
      <c r="C46" s="34"/>
      <c r="D46" s="34"/>
      <c r="E46" s="34"/>
      <c r="F46" s="53"/>
      <c r="G46" s="54"/>
      <c r="H46" s="53"/>
      <c r="I46" s="54"/>
      <c r="J46" s="53"/>
      <c r="K46" s="54"/>
      <c r="L46" s="54"/>
      <c r="M46" s="35"/>
      <c r="N46" s="54"/>
      <c r="O46" s="35"/>
      <c r="P46" s="54"/>
      <c r="Q46" s="35"/>
      <c r="R46" s="54"/>
      <c r="S46" s="35">
        <v>657472887</v>
      </c>
      <c r="T46" s="116">
        <f t="shared" si="1"/>
        <v>0</v>
      </c>
      <c r="U46" s="54"/>
      <c r="V46" s="128">
        <v>0.2</v>
      </c>
      <c r="W46" s="31">
        <v>600000000</v>
      </c>
      <c r="X46" s="128">
        <v>0.2</v>
      </c>
      <c r="Y46" s="31">
        <v>1200987085</v>
      </c>
      <c r="Z46" s="95"/>
    </row>
    <row r="47" ht="12.75" spans="1:26">
      <c r="A47" s="22"/>
      <c r="B47" s="33"/>
      <c r="C47" s="34"/>
      <c r="D47" s="34"/>
      <c r="E47" s="34"/>
      <c r="F47" s="53"/>
      <c r="G47" s="54"/>
      <c r="H47" s="53"/>
      <c r="I47" s="54"/>
      <c r="J47" s="53"/>
      <c r="K47" s="54"/>
      <c r="L47" s="54"/>
      <c r="M47" s="35"/>
      <c r="N47" s="54"/>
      <c r="O47" s="35"/>
      <c r="P47" s="54"/>
      <c r="Q47" s="35"/>
      <c r="R47" s="54"/>
      <c r="S47" s="35">
        <v>214697935</v>
      </c>
      <c r="T47" s="116">
        <f t="shared" si="1"/>
        <v>0</v>
      </c>
      <c r="U47" s="54"/>
      <c r="V47" s="128">
        <v>0.2</v>
      </c>
      <c r="W47" s="31">
        <v>400000000</v>
      </c>
      <c r="X47" s="128">
        <v>0.2</v>
      </c>
      <c r="Y47" s="31">
        <v>378832979</v>
      </c>
      <c r="Z47" s="95"/>
    </row>
    <row r="48" ht="12.75" spans="1:26">
      <c r="A48" s="22"/>
      <c r="B48" s="33"/>
      <c r="C48" s="34"/>
      <c r="D48" s="34"/>
      <c r="E48" s="34"/>
      <c r="F48" s="53"/>
      <c r="G48" s="54"/>
      <c r="H48" s="53"/>
      <c r="I48" s="54"/>
      <c r="J48" s="53"/>
      <c r="K48" s="54"/>
      <c r="L48" s="54"/>
      <c r="M48" s="35"/>
      <c r="N48" s="54"/>
      <c r="O48" s="35"/>
      <c r="P48" s="54"/>
      <c r="Q48" s="35"/>
      <c r="R48" s="54"/>
      <c r="S48" s="35">
        <v>222279483</v>
      </c>
      <c r="T48" s="116">
        <f t="shared" si="1"/>
        <v>0</v>
      </c>
      <c r="U48" s="54"/>
      <c r="V48" s="128">
        <v>0.2</v>
      </c>
      <c r="W48" s="31">
        <v>350000000</v>
      </c>
      <c r="X48" s="128">
        <v>0.2</v>
      </c>
      <c r="Y48" s="31">
        <v>528813266</v>
      </c>
      <c r="Z48" s="95"/>
    </row>
    <row r="49" ht="12.75" spans="1:26">
      <c r="A49" s="22"/>
      <c r="B49" s="33"/>
      <c r="C49" s="30"/>
      <c r="D49" s="30"/>
      <c r="E49" s="30"/>
      <c r="F49" s="53"/>
      <c r="G49" s="54"/>
      <c r="H49" s="53"/>
      <c r="I49" s="54"/>
      <c r="J49" s="53"/>
      <c r="K49" s="54"/>
      <c r="L49" s="54"/>
      <c r="M49" s="35"/>
      <c r="N49" s="54"/>
      <c r="O49" s="35"/>
      <c r="P49" s="54"/>
      <c r="Q49" s="35"/>
      <c r="R49" s="54"/>
      <c r="S49" s="35">
        <v>758647458</v>
      </c>
      <c r="T49" s="116">
        <f t="shared" si="1"/>
        <v>0</v>
      </c>
      <c r="U49" s="54"/>
      <c r="V49" s="128">
        <v>1</v>
      </c>
      <c r="W49" s="31">
        <v>810953250</v>
      </c>
      <c r="X49" s="128">
        <v>0.2</v>
      </c>
      <c r="Y49" s="31">
        <v>758647458</v>
      </c>
      <c r="Z49" s="95"/>
    </row>
    <row r="50" ht="12.75" spans="1:26">
      <c r="A50" s="22"/>
      <c r="B50" s="33"/>
      <c r="C50" s="30"/>
      <c r="D50" s="30"/>
      <c r="E50" s="30"/>
      <c r="F50" s="53"/>
      <c r="G50" s="54"/>
      <c r="H50" s="53"/>
      <c r="I50" s="54"/>
      <c r="J50" s="53"/>
      <c r="K50" s="54"/>
      <c r="L50" s="54"/>
      <c r="M50" s="54"/>
      <c r="N50" s="54"/>
      <c r="O50" s="54"/>
      <c r="P50" s="54"/>
      <c r="Q50" s="54"/>
      <c r="R50" s="54"/>
      <c r="S50" s="35">
        <v>225302881</v>
      </c>
      <c r="T50" s="116">
        <f t="shared" si="1"/>
        <v>0</v>
      </c>
      <c r="U50" s="54"/>
      <c r="V50" s="128">
        <v>1</v>
      </c>
      <c r="W50" s="31">
        <v>231000000</v>
      </c>
      <c r="X50" s="128">
        <v>0.2</v>
      </c>
      <c r="Y50" s="31">
        <v>225302881</v>
      </c>
      <c r="Z50" s="95"/>
    </row>
    <row r="51" ht="12.75" spans="1:26">
      <c r="A51" s="22"/>
      <c r="B51" s="33"/>
      <c r="C51" s="30"/>
      <c r="D51" s="30"/>
      <c r="E51" s="30"/>
      <c r="F51" s="53"/>
      <c r="G51" s="54"/>
      <c r="H51" s="53"/>
      <c r="I51" s="54"/>
      <c r="J51" s="53"/>
      <c r="K51" s="54"/>
      <c r="L51" s="54"/>
      <c r="M51" s="54"/>
      <c r="N51" s="54"/>
      <c r="O51" s="54"/>
      <c r="P51" s="54"/>
      <c r="Q51" s="54"/>
      <c r="R51" s="54"/>
      <c r="S51" s="35">
        <v>73510700</v>
      </c>
      <c r="T51" s="116">
        <f t="shared" si="1"/>
        <v>0</v>
      </c>
      <c r="U51" s="54"/>
      <c r="V51" s="128">
        <v>1</v>
      </c>
      <c r="W51" s="31">
        <v>140084000</v>
      </c>
      <c r="X51" s="128">
        <v>0.2</v>
      </c>
      <c r="Y51" s="31">
        <v>73510700</v>
      </c>
      <c r="Z51" s="95"/>
    </row>
    <row r="52" ht="12.75" spans="1:26">
      <c r="A52" s="22"/>
      <c r="B52" s="33"/>
      <c r="C52" s="30"/>
      <c r="D52" s="30"/>
      <c r="E52" s="30"/>
      <c r="F52" s="53"/>
      <c r="G52" s="54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116"/>
      <c r="U52" s="54"/>
      <c r="V52" s="128">
        <v>0.2</v>
      </c>
      <c r="W52" s="31">
        <v>75000000</v>
      </c>
      <c r="X52" s="128"/>
      <c r="Y52" s="31"/>
      <c r="Z52" s="95"/>
    </row>
    <row r="53" ht="12.75" spans="1:26">
      <c r="A53" s="22"/>
      <c r="B53" s="33"/>
      <c r="C53" s="69"/>
      <c r="D53" s="69"/>
      <c r="E53" s="69"/>
      <c r="F53" s="53"/>
      <c r="G53" s="54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116"/>
      <c r="U53" s="54"/>
      <c r="V53" s="128">
        <v>0.2</v>
      </c>
      <c r="W53" s="31">
        <v>713000000</v>
      </c>
      <c r="X53" s="128"/>
      <c r="Y53" s="31"/>
      <c r="Z53" s="95"/>
    </row>
    <row r="54" ht="12.75" spans="1:26">
      <c r="A54" s="22"/>
      <c r="B54" s="33"/>
      <c r="C54" s="29"/>
      <c r="D54" s="29"/>
      <c r="E54" s="29"/>
      <c r="F54" s="53"/>
      <c r="G54" s="54"/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116"/>
      <c r="U54" s="54"/>
      <c r="V54" s="128">
        <v>0.2</v>
      </c>
      <c r="W54" s="31">
        <v>450000000</v>
      </c>
      <c r="X54" s="128"/>
      <c r="Y54" s="31"/>
      <c r="Z54" s="95"/>
    </row>
    <row r="55" ht="12.75" spans="1:26">
      <c r="A55" s="22"/>
      <c r="B55" s="36"/>
      <c r="C55" s="37"/>
      <c r="D55" s="37"/>
      <c r="E55" s="37"/>
      <c r="F55" s="56"/>
      <c r="G55" s="57"/>
      <c r="H55" s="56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118"/>
      <c r="U55" s="57"/>
      <c r="V55" s="129"/>
      <c r="W55" s="120"/>
      <c r="X55" s="129"/>
      <c r="Y55" s="120"/>
      <c r="Z55" s="132"/>
    </row>
    <row r="56" ht="12.75" spans="1:26">
      <c r="A56" s="22"/>
      <c r="B56" s="22"/>
      <c r="C56" s="22"/>
      <c r="D56" s="22"/>
      <c r="E56" s="22"/>
      <c r="F56" s="7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121"/>
      <c r="U56" s="22"/>
      <c r="V56" s="122"/>
      <c r="W56" s="122"/>
      <c r="X56" s="22"/>
      <c r="Y56" s="22"/>
      <c r="Z56" s="22"/>
    </row>
    <row r="57" ht="12.75" spans="1:26">
      <c r="A57" s="18"/>
      <c r="B57" s="59"/>
      <c r="C57" s="22"/>
      <c r="D57" s="22"/>
      <c r="E57" s="22"/>
      <c r="F57" s="7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121"/>
      <c r="U57" s="22"/>
      <c r="V57" s="122"/>
      <c r="W57" s="122"/>
      <c r="X57" s="22"/>
      <c r="Y57" s="22"/>
      <c r="Z57" s="22"/>
    </row>
    <row r="58" ht="12.75" spans="1:26">
      <c r="A58" s="22"/>
      <c r="B58" s="23"/>
      <c r="C58" s="71"/>
      <c r="D58" s="71"/>
      <c r="E58" s="71"/>
      <c r="F58" s="64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125"/>
      <c r="U58" s="65"/>
      <c r="V58" s="127">
        <v>0.2</v>
      </c>
      <c r="W58" s="25">
        <v>150000000</v>
      </c>
      <c r="X58" s="127"/>
      <c r="Y58" s="25"/>
      <c r="Z58" s="134"/>
    </row>
    <row r="59" ht="12.75" spans="1:26">
      <c r="A59" s="22"/>
      <c r="B59" s="33"/>
      <c r="C59" s="29"/>
      <c r="D59" s="29"/>
      <c r="E59" s="29"/>
      <c r="F59" s="53"/>
      <c r="G59" s="54"/>
      <c r="H59" s="53"/>
      <c r="I59" s="54"/>
      <c r="J59" s="53"/>
      <c r="K59" s="54"/>
      <c r="L59" s="54"/>
      <c r="M59" s="35"/>
      <c r="N59" s="54"/>
      <c r="O59" s="35"/>
      <c r="P59" s="54"/>
      <c r="Q59" s="35"/>
      <c r="R59" s="54"/>
      <c r="S59" s="35">
        <v>92913812</v>
      </c>
      <c r="T59" s="116">
        <f t="shared" si="1"/>
        <v>0</v>
      </c>
      <c r="U59" s="54"/>
      <c r="V59" s="128">
        <v>0.2</v>
      </c>
      <c r="W59" s="31">
        <v>450000000</v>
      </c>
      <c r="X59" s="128">
        <v>0.2</v>
      </c>
      <c r="Y59" s="31">
        <v>386407699</v>
      </c>
      <c r="Z59" s="95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116"/>
      <c r="U60" s="54"/>
      <c r="V60" s="128">
        <v>1</v>
      </c>
      <c r="W60" s="31">
        <v>101925000</v>
      </c>
      <c r="X60" s="128"/>
      <c r="Y60" s="31"/>
      <c r="Z60" s="95"/>
    </row>
    <row r="61" ht="12.75" spans="1:26">
      <c r="A61" s="22"/>
      <c r="B61" s="33"/>
      <c r="C61" s="29"/>
      <c r="D61" s="29"/>
      <c r="E61" s="29"/>
      <c r="F61" s="53"/>
      <c r="G61" s="54"/>
      <c r="H61" s="53"/>
      <c r="I61" s="54"/>
      <c r="J61" s="53"/>
      <c r="K61" s="54"/>
      <c r="L61" s="54"/>
      <c r="M61" s="35"/>
      <c r="N61" s="54"/>
      <c r="O61" s="35"/>
      <c r="P61" s="54"/>
      <c r="Q61" s="35"/>
      <c r="R61" s="54"/>
      <c r="S61" s="35">
        <v>147682472</v>
      </c>
      <c r="T61" s="116">
        <f t="shared" si="1"/>
        <v>0</v>
      </c>
      <c r="U61" s="54"/>
      <c r="V61" s="128">
        <v>1</v>
      </c>
      <c r="W61" s="31">
        <v>220000000</v>
      </c>
      <c r="X61" s="128">
        <v>1</v>
      </c>
      <c r="Y61" s="31">
        <v>267405467</v>
      </c>
      <c r="Z61" s="95"/>
    </row>
    <row r="62" ht="12.75" spans="1:26">
      <c r="A62" s="22"/>
      <c r="B62" s="33"/>
      <c r="C62" s="29"/>
      <c r="D62" s="29"/>
      <c r="E62" s="29"/>
      <c r="F62" s="53"/>
      <c r="G62" s="54"/>
      <c r="H62" s="53"/>
      <c r="I62" s="54"/>
      <c r="J62" s="53"/>
      <c r="K62" s="54"/>
      <c r="L62" s="54"/>
      <c r="M62" s="35"/>
      <c r="N62" s="54"/>
      <c r="O62" s="35"/>
      <c r="P62" s="54"/>
      <c r="Q62" s="35"/>
      <c r="R62" s="54"/>
      <c r="S62" s="35">
        <v>79742775</v>
      </c>
      <c r="T62" s="116">
        <f t="shared" si="1"/>
        <v>0</v>
      </c>
      <c r="U62" s="54"/>
      <c r="V62" s="128">
        <v>0.2</v>
      </c>
      <c r="W62" s="31">
        <v>150000000</v>
      </c>
      <c r="X62" s="128">
        <v>0.2</v>
      </c>
      <c r="Y62" s="31">
        <v>197593543</v>
      </c>
      <c r="Z62" s="95"/>
    </row>
    <row r="63" ht="12.75" spans="1:26">
      <c r="A63" s="22"/>
      <c r="B63" s="33"/>
      <c r="C63" s="29"/>
      <c r="D63" s="29"/>
      <c r="E63" s="29"/>
      <c r="F63" s="53"/>
      <c r="G63" s="54"/>
      <c r="H63" s="53"/>
      <c r="I63" s="54"/>
      <c r="J63" s="53"/>
      <c r="K63" s="54"/>
      <c r="L63" s="54"/>
      <c r="M63" s="35"/>
      <c r="N63" s="54"/>
      <c r="O63" s="35"/>
      <c r="P63" s="54"/>
      <c r="Q63" s="35"/>
      <c r="R63" s="54"/>
      <c r="S63" s="35">
        <v>62970696</v>
      </c>
      <c r="T63" s="116">
        <f t="shared" si="1"/>
        <v>0</v>
      </c>
      <c r="U63" s="54"/>
      <c r="V63" s="128">
        <v>0.2</v>
      </c>
      <c r="W63" s="31">
        <v>300000000</v>
      </c>
      <c r="X63" s="128">
        <v>0.2</v>
      </c>
      <c r="Y63" s="31">
        <v>243533480</v>
      </c>
      <c r="Z63" s="95"/>
    </row>
    <row r="64" ht="12.75" spans="1:26">
      <c r="A64" s="22"/>
      <c r="B64" s="33"/>
      <c r="C64" s="69"/>
      <c r="D64" s="69"/>
      <c r="E64" s="69"/>
      <c r="F64" s="53"/>
      <c r="G64" s="54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16"/>
      <c r="U64" s="54"/>
      <c r="V64" s="128">
        <v>0.2</v>
      </c>
      <c r="W64" s="31">
        <v>713000000</v>
      </c>
      <c r="X64" s="128"/>
      <c r="Y64" s="31"/>
      <c r="Z64" s="95"/>
    </row>
    <row r="65" ht="12.75" spans="1:26">
      <c r="A65" s="22"/>
      <c r="B65" s="33"/>
      <c r="C65" s="34"/>
      <c r="D65" s="34"/>
      <c r="E65" s="34"/>
      <c r="F65" s="53"/>
      <c r="G65" s="54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16"/>
      <c r="U65" s="54"/>
      <c r="V65" s="128">
        <v>0.2</v>
      </c>
      <c r="W65" s="31">
        <v>150000000</v>
      </c>
      <c r="X65" s="128"/>
      <c r="Y65" s="31"/>
      <c r="Z65" s="95"/>
    </row>
    <row r="66" ht="12.75" spans="1:26">
      <c r="A66" s="22"/>
      <c r="B66" s="33"/>
      <c r="C66" s="29"/>
      <c r="D66" s="29"/>
      <c r="E66" s="29"/>
      <c r="F66" s="53"/>
      <c r="G66" s="54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16"/>
      <c r="U66" s="54"/>
      <c r="V66" s="128">
        <v>0.2</v>
      </c>
      <c r="W66" s="31">
        <v>250000000</v>
      </c>
      <c r="X66" s="128"/>
      <c r="Y66" s="31"/>
      <c r="Z66" s="95"/>
    </row>
    <row r="67" ht="12.75" spans="1:26">
      <c r="A67" s="22"/>
      <c r="B67" s="33"/>
      <c r="C67" s="29"/>
      <c r="D67" s="29"/>
      <c r="E67" s="29"/>
      <c r="F67" s="53"/>
      <c r="G67" s="54"/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116"/>
      <c r="U67" s="54"/>
      <c r="V67" s="128"/>
      <c r="W67" s="31"/>
      <c r="X67" s="128"/>
      <c r="Y67" s="31"/>
      <c r="Z67" s="95"/>
    </row>
    <row r="68" ht="12.75" spans="1:26">
      <c r="A68" s="22"/>
      <c r="B68" s="36"/>
      <c r="C68" s="37"/>
      <c r="D68" s="37"/>
      <c r="E68" s="37"/>
      <c r="F68" s="56"/>
      <c r="G68" s="57"/>
      <c r="H68" s="56"/>
      <c r="I68" s="57"/>
      <c r="J68" s="56"/>
      <c r="K68" s="57"/>
      <c r="L68" s="57"/>
      <c r="M68" s="40"/>
      <c r="N68" s="57"/>
      <c r="O68" s="40"/>
      <c r="P68" s="57"/>
      <c r="Q68" s="40"/>
      <c r="R68" s="57"/>
      <c r="S68" s="40">
        <v>72996200</v>
      </c>
      <c r="T68" s="118">
        <f t="shared" si="1"/>
        <v>0</v>
      </c>
      <c r="U68" s="57"/>
      <c r="V68" s="129">
        <v>0.2</v>
      </c>
      <c r="W68" s="120">
        <v>75000000</v>
      </c>
      <c r="X68" s="129">
        <v>0.2</v>
      </c>
      <c r="Y68" s="120">
        <v>115959280</v>
      </c>
      <c r="Z68" s="132"/>
    </row>
    <row r="69" ht="12.75" spans="1:26">
      <c r="A69" s="22"/>
      <c r="B69" s="22"/>
      <c r="C69" s="22"/>
      <c r="D69" s="22"/>
      <c r="E69" s="22"/>
      <c r="F69" s="7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121"/>
      <c r="U69" s="22"/>
      <c r="V69" s="122"/>
      <c r="W69" s="122"/>
      <c r="X69" s="22"/>
      <c r="Y69" s="22"/>
      <c r="Z69" s="22"/>
    </row>
    <row r="70" ht="12.75" spans="1:26">
      <c r="A70" s="18"/>
      <c r="B70" s="59"/>
      <c r="C70" s="22"/>
      <c r="D70" s="22"/>
      <c r="E70" s="22"/>
      <c r="F70" s="70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121"/>
      <c r="U70" s="22"/>
      <c r="V70" s="122"/>
      <c r="W70" s="122"/>
      <c r="X70" s="22"/>
      <c r="Y70" s="22"/>
      <c r="Z70" s="22"/>
    </row>
    <row r="71" ht="12.75" spans="1:26">
      <c r="A71" s="22"/>
      <c r="B71" s="135"/>
      <c r="C71" s="136"/>
      <c r="D71" s="136"/>
      <c r="E71" s="136"/>
      <c r="F71" s="64"/>
      <c r="G71" s="65"/>
      <c r="H71" s="64"/>
      <c r="I71" s="65"/>
      <c r="J71" s="140"/>
      <c r="K71" s="65"/>
      <c r="L71" s="65"/>
      <c r="M71" s="26"/>
      <c r="N71" s="65"/>
      <c r="O71" s="26"/>
      <c r="P71" s="65"/>
      <c r="Q71" s="26"/>
      <c r="R71" s="65"/>
      <c r="S71" s="26">
        <v>225495818</v>
      </c>
      <c r="T71" s="125">
        <f t="shared" si="1"/>
        <v>0</v>
      </c>
      <c r="U71" s="65"/>
      <c r="V71" s="143">
        <v>1</v>
      </c>
      <c r="W71" s="144">
        <v>190000000</v>
      </c>
      <c r="X71" s="143">
        <v>1</v>
      </c>
      <c r="Y71" s="144">
        <v>324341318</v>
      </c>
      <c r="Z71" s="134"/>
    </row>
    <row r="72" ht="12.75" spans="1:26">
      <c r="A72" s="22"/>
      <c r="B72" s="36"/>
      <c r="C72" s="37"/>
      <c r="D72" s="37"/>
      <c r="E72" s="37"/>
      <c r="F72" s="56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145"/>
      <c r="U72" s="57"/>
      <c r="V72" s="146"/>
      <c r="W72" s="146"/>
      <c r="X72" s="57"/>
      <c r="Y72" s="57"/>
      <c r="Z72" s="132"/>
    </row>
    <row r="73" ht="12.75" spans="1:26">
      <c r="A73" s="137"/>
      <c r="B73" s="138"/>
      <c r="C73" s="139"/>
      <c r="D73" s="139"/>
      <c r="E73" s="139"/>
      <c r="F73" s="70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121"/>
      <c r="U73" s="22"/>
      <c r="V73" s="122"/>
      <c r="W73" s="122"/>
      <c r="X73" s="22"/>
      <c r="Y73" s="22"/>
      <c r="Z73" s="22"/>
    </row>
    <row r="74" ht="12.75" spans="1:26">
      <c r="A74" s="18"/>
      <c r="B74" s="59"/>
      <c r="C74" s="22"/>
      <c r="D74" s="22"/>
      <c r="E74" s="22"/>
      <c r="F74" s="70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121"/>
      <c r="U74" s="22"/>
      <c r="V74" s="122"/>
      <c r="W74" s="122"/>
      <c r="X74" s="22"/>
      <c r="Y74" s="22"/>
      <c r="Z74" s="22"/>
    </row>
    <row r="75" ht="24.75" spans="1:26">
      <c r="A75" s="137"/>
      <c r="B75" s="23"/>
      <c r="C75" s="24"/>
      <c r="D75" s="24"/>
      <c r="E75" s="24"/>
      <c r="F75" s="64"/>
      <c r="G75" s="65"/>
      <c r="H75" s="64"/>
      <c r="I75" s="65"/>
      <c r="J75" s="58"/>
      <c r="K75" s="65"/>
      <c r="L75" s="65"/>
      <c r="M75" s="26"/>
      <c r="N75" s="65"/>
      <c r="O75" s="26"/>
      <c r="P75" s="65"/>
      <c r="Q75" s="26"/>
      <c r="R75" s="65"/>
      <c r="S75" s="26">
        <v>8064600</v>
      </c>
      <c r="T75" s="125">
        <f t="shared" si="1"/>
        <v>0</v>
      </c>
      <c r="U75" s="65"/>
      <c r="V75" s="126" t="s">
        <v>62</v>
      </c>
      <c r="W75" s="25">
        <v>18000000</v>
      </c>
      <c r="X75" s="126" t="s">
        <v>62</v>
      </c>
      <c r="Y75" s="25">
        <v>19283100</v>
      </c>
      <c r="Z75" s="134"/>
    </row>
    <row r="76" ht="50.25" customHeight="1" spans="1:26">
      <c r="A76" s="137"/>
      <c r="B76" s="36"/>
      <c r="C76" s="57"/>
      <c r="D76" s="57"/>
      <c r="E76" s="57"/>
      <c r="F76" s="56"/>
      <c r="G76" s="57"/>
      <c r="H76" s="56"/>
      <c r="I76" s="57"/>
      <c r="J76" s="56"/>
      <c r="K76" s="57"/>
      <c r="L76" s="57"/>
      <c r="M76" s="40"/>
      <c r="N76" s="57"/>
      <c r="O76" s="40"/>
      <c r="P76" s="57"/>
      <c r="Q76" s="40"/>
      <c r="R76" s="57"/>
      <c r="S76" s="40">
        <v>56883000</v>
      </c>
      <c r="T76" s="145">
        <f t="shared" si="1"/>
        <v>0</v>
      </c>
      <c r="U76" s="57"/>
      <c r="V76" s="146"/>
      <c r="W76" s="120">
        <v>141800000</v>
      </c>
      <c r="X76" s="146"/>
      <c r="Y76" s="120">
        <v>109283100</v>
      </c>
      <c r="Z76" s="132"/>
    </row>
    <row r="79" spans="11:27">
      <c r="K79" s="141" t="s">
        <v>64</v>
      </c>
      <c r="L79" s="141"/>
      <c r="M79" s="141"/>
      <c r="N79" s="141"/>
      <c r="O79" s="141"/>
      <c r="P79" s="141"/>
      <c r="Q79" s="141"/>
      <c r="U79" s="141" t="s">
        <v>65</v>
      </c>
      <c r="V79" s="141"/>
      <c r="W79" s="141"/>
      <c r="X79" s="141"/>
      <c r="Y79" s="141"/>
      <c r="Z79" s="141"/>
      <c r="AA79" s="141"/>
    </row>
    <row r="80" spans="11:27">
      <c r="K80" s="141" t="s">
        <v>66</v>
      </c>
      <c r="L80" s="141"/>
      <c r="M80" s="141"/>
      <c r="N80" s="141"/>
      <c r="O80" s="141"/>
      <c r="P80" s="141"/>
      <c r="Q80" s="141"/>
      <c r="U80" s="141" t="s">
        <v>66</v>
      </c>
      <c r="V80" s="141"/>
      <c r="W80" s="141"/>
      <c r="X80" s="141"/>
      <c r="Y80" s="141"/>
      <c r="Z80" s="141"/>
      <c r="AA80" s="141"/>
    </row>
    <row r="81" spans="11:27">
      <c r="K81" s="141" t="s">
        <v>67</v>
      </c>
      <c r="L81" s="141"/>
      <c r="M81" s="141"/>
      <c r="N81" s="141"/>
      <c r="O81" s="141"/>
      <c r="P81" s="141"/>
      <c r="Q81" s="141"/>
      <c r="U81" s="141" t="s">
        <v>68</v>
      </c>
      <c r="V81" s="141"/>
      <c r="W81" s="141"/>
      <c r="X81" s="141"/>
      <c r="Y81" s="141"/>
      <c r="Z81" s="141"/>
      <c r="AA81" s="141"/>
    </row>
    <row r="82" ht="59.25" customHeight="1" spans="11:27">
      <c r="K82" s="142" t="s">
        <v>69</v>
      </c>
      <c r="L82" s="142"/>
      <c r="M82" s="142"/>
      <c r="N82" s="142"/>
      <c r="O82" s="142"/>
      <c r="P82" s="142"/>
      <c r="Q82" s="142"/>
      <c r="U82" s="142" t="s">
        <v>70</v>
      </c>
      <c r="V82" s="142"/>
      <c r="W82" s="142"/>
      <c r="X82" s="142"/>
      <c r="Y82" s="142"/>
      <c r="Z82" s="142"/>
      <c r="AA82" s="142"/>
    </row>
    <row r="83" spans="11:27">
      <c r="K83" s="141" t="s">
        <v>71</v>
      </c>
      <c r="L83" s="141"/>
      <c r="M83" s="141"/>
      <c r="N83" s="141"/>
      <c r="O83" s="141"/>
      <c r="P83" s="141"/>
      <c r="Q83" s="141"/>
      <c r="U83" s="141" t="s">
        <v>72</v>
      </c>
      <c r="V83" s="141"/>
      <c r="W83" s="141"/>
      <c r="X83" s="141"/>
      <c r="Y83" s="141"/>
      <c r="Z83" s="141"/>
      <c r="AA83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79:Q79"/>
    <mergeCell ref="U79:AA79"/>
    <mergeCell ref="K80:Q80"/>
    <mergeCell ref="U80:AA80"/>
    <mergeCell ref="K81:Q81"/>
    <mergeCell ref="U81:AA81"/>
    <mergeCell ref="K82:Q82"/>
    <mergeCell ref="U82:AA82"/>
    <mergeCell ref="K83:Q83"/>
    <mergeCell ref="U83:AA83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0"/>
  <sheetViews>
    <sheetView zoomScale="80" zoomScaleNormal="80" workbookViewId="0">
      <selection activeCell="J15" sqref="J15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3.5714285714286" style="2" customWidth="1"/>
    <col min="12" max="12" width="14.2857142857143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75" customHeight="1" spans="1:27">
      <c r="A12" s="18">
        <v>1</v>
      </c>
      <c r="B12" s="84" t="s">
        <v>97</v>
      </c>
      <c r="C12" s="21"/>
      <c r="D12" s="21"/>
      <c r="E12" s="21" t="s">
        <v>98</v>
      </c>
      <c r="F12" s="22"/>
      <c r="G12" s="22"/>
      <c r="H12" s="22"/>
      <c r="I12" s="59" t="s">
        <v>99</v>
      </c>
      <c r="J12" s="85"/>
      <c r="K12" s="85"/>
      <c r="L12" s="85"/>
      <c r="M12" s="22"/>
      <c r="N12" s="22"/>
      <c r="O12" s="22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69.75" customHeight="1" spans="1:27">
      <c r="A13" s="60">
        <v>1</v>
      </c>
      <c r="B13" s="182"/>
      <c r="C13" s="61" t="s">
        <v>100</v>
      </c>
      <c r="D13" s="61"/>
      <c r="E13" s="61" t="s">
        <v>101</v>
      </c>
      <c r="F13" s="124">
        <v>50000000</v>
      </c>
      <c r="G13" s="107">
        <v>46583000</v>
      </c>
      <c r="H13" s="62">
        <f>G13/F13</f>
        <v>0.93166</v>
      </c>
      <c r="I13" s="161" t="s">
        <v>102</v>
      </c>
      <c r="J13" s="183" t="s">
        <v>103</v>
      </c>
      <c r="K13" s="161" t="s">
        <v>104</v>
      </c>
      <c r="L13" s="161" t="s">
        <v>105</v>
      </c>
      <c r="M13" s="107"/>
      <c r="N13" s="63"/>
      <c r="O13" s="164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90" customHeight="1" spans="1:27">
      <c r="A14" s="42"/>
      <c r="B14" s="42"/>
      <c r="C14" s="43"/>
      <c r="D14" s="43"/>
      <c r="E14" s="43"/>
      <c r="F14" s="46"/>
      <c r="G14" s="46"/>
      <c r="H14" s="47"/>
      <c r="I14" s="104"/>
      <c r="J14" s="104"/>
      <c r="K14" s="104"/>
      <c r="L14" s="104"/>
      <c r="M14" s="46"/>
      <c r="N14" s="73"/>
      <c r="O14" s="46"/>
      <c r="P14" s="73"/>
      <c r="Q14" s="46"/>
      <c r="R14" s="73"/>
      <c r="S14" s="46"/>
      <c r="T14" s="113"/>
      <c r="U14" s="73"/>
      <c r="V14" s="114"/>
      <c r="W14" s="115"/>
      <c r="X14" s="114"/>
      <c r="Y14" s="115"/>
      <c r="Z14" s="73"/>
      <c r="AA14" s="130"/>
    </row>
    <row r="15" ht="90" customHeight="1" spans="1:27">
      <c r="A15" s="42"/>
      <c r="B15" s="42"/>
      <c r="C15" s="43"/>
      <c r="D15" s="43"/>
      <c r="E15" s="43"/>
      <c r="F15" s="46"/>
      <c r="G15" s="46"/>
      <c r="H15" s="47"/>
      <c r="I15" s="104"/>
      <c r="J15" s="104"/>
      <c r="K15" s="104"/>
      <c r="L15" s="104"/>
      <c r="M15" s="46"/>
      <c r="N15" s="73"/>
      <c r="O15" s="46"/>
      <c r="P15" s="73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90" customHeight="1" spans="1:27">
      <c r="A16" s="42"/>
      <c r="B16" s="42"/>
      <c r="C16" s="43"/>
      <c r="D16" s="43"/>
      <c r="E16" s="43"/>
      <c r="F16" s="46"/>
      <c r="G16" s="46"/>
      <c r="H16" s="47"/>
      <c r="I16" s="104"/>
      <c r="J16" s="104"/>
      <c r="K16" s="104"/>
      <c r="L16" s="104"/>
      <c r="M16" s="46"/>
      <c r="N16" s="73"/>
      <c r="O16" s="46"/>
      <c r="P16" s="73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90" customHeight="1" spans="1:27">
      <c r="A17" s="42"/>
      <c r="B17" s="42"/>
      <c r="C17" s="43"/>
      <c r="D17" s="43"/>
      <c r="E17" s="43"/>
      <c r="F17" s="46"/>
      <c r="G17" s="46"/>
      <c r="H17" s="47"/>
      <c r="I17" s="104"/>
      <c r="J17" s="104"/>
      <c r="K17" s="104"/>
      <c r="L17" s="104"/>
      <c r="M17" s="46"/>
      <c r="N17" s="73"/>
      <c r="O17" s="46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42"/>
      <c r="B18" s="42"/>
      <c r="C18" s="43"/>
      <c r="D18" s="43"/>
      <c r="E18" s="43"/>
      <c r="F18" s="46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42"/>
      <c r="B19" s="42"/>
      <c r="C19" s="43"/>
      <c r="D19" s="43"/>
      <c r="E19" s="43"/>
      <c r="F19" s="46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42"/>
      <c r="B20" s="42"/>
      <c r="C20" s="43"/>
      <c r="D20" s="43"/>
      <c r="E20" s="43"/>
      <c r="F20" s="46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42"/>
      <c r="B21" s="42"/>
      <c r="C21" s="43"/>
      <c r="D21" s="43"/>
      <c r="E21" s="43"/>
      <c r="F21" s="46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36.75" spans="1:26">
      <c r="A26" s="48"/>
      <c r="B26" s="49"/>
      <c r="C26" s="50"/>
      <c r="D26" s="50"/>
      <c r="E26" s="50"/>
      <c r="F26" s="51"/>
      <c r="G26" s="52"/>
      <c r="H26" s="51"/>
      <c r="I26" s="52"/>
      <c r="J26" s="52"/>
      <c r="K26" s="52"/>
      <c r="L26" s="52"/>
      <c r="M26" s="52"/>
      <c r="N26" s="52"/>
      <c r="O26" s="52"/>
      <c r="P26" s="105"/>
      <c r="Q26" s="54"/>
      <c r="R26" s="54"/>
      <c r="S26" s="54"/>
      <c r="T26" s="116"/>
      <c r="U26" s="54"/>
      <c r="V26" s="117" t="s">
        <v>57</v>
      </c>
      <c r="W26" s="31">
        <v>10000000</v>
      </c>
      <c r="X26" s="117"/>
      <c r="Y26" s="31"/>
      <c r="Z26" s="95"/>
    </row>
    <row r="27" ht="12.75" spans="1:26">
      <c r="A27" s="22"/>
      <c r="B27" s="33"/>
      <c r="C27" s="30"/>
      <c r="D27" s="30"/>
      <c r="E27" s="30"/>
      <c r="F27" s="53"/>
      <c r="G27" s="54"/>
      <c r="H27" s="53"/>
      <c r="I27" s="54"/>
      <c r="J27" s="53"/>
      <c r="K27" s="54"/>
      <c r="L27" s="54"/>
      <c r="M27" s="35"/>
      <c r="N27" s="54"/>
      <c r="O27" s="35"/>
      <c r="P27" s="54"/>
      <c r="Q27" s="35"/>
      <c r="R27" s="54"/>
      <c r="S27" s="35">
        <v>15326250</v>
      </c>
      <c r="T27" s="116">
        <f t="shared" ref="T27:T73" si="0">J27</f>
        <v>0</v>
      </c>
      <c r="U27" s="54"/>
      <c r="V27" s="117" t="s">
        <v>58</v>
      </c>
      <c r="W27" s="31">
        <v>37975000</v>
      </c>
      <c r="X27" s="117" t="s">
        <v>58</v>
      </c>
      <c r="Y27" s="31">
        <v>36244748</v>
      </c>
      <c r="Z27" s="95"/>
    </row>
    <row r="28" ht="72.75" spans="1:26">
      <c r="A28" s="22"/>
      <c r="B28" s="28"/>
      <c r="C28" s="30"/>
      <c r="D28" s="30"/>
      <c r="E28" s="30"/>
      <c r="F28" s="53"/>
      <c r="G28" s="54"/>
      <c r="H28" s="53"/>
      <c r="I28" s="54"/>
      <c r="J28" s="53"/>
      <c r="K28" s="54"/>
      <c r="L28" s="54"/>
      <c r="M28" s="35"/>
      <c r="N28" s="54"/>
      <c r="O28" s="35"/>
      <c r="P28" s="54"/>
      <c r="Q28" s="35"/>
      <c r="R28" s="54"/>
      <c r="S28" s="35">
        <v>1050000</v>
      </c>
      <c r="T28" s="116">
        <f t="shared" si="0"/>
        <v>0</v>
      </c>
      <c r="U28" s="54"/>
      <c r="V28" s="117" t="s">
        <v>59</v>
      </c>
      <c r="W28" s="31">
        <v>25000000</v>
      </c>
      <c r="X28" s="117" t="s">
        <v>59</v>
      </c>
      <c r="Y28" s="31">
        <v>3900000</v>
      </c>
      <c r="Z28" s="95"/>
    </row>
    <row r="29" ht="36.75" spans="1:26">
      <c r="A29" s="22"/>
      <c r="B29" s="33"/>
      <c r="C29" s="30"/>
      <c r="D29" s="30"/>
      <c r="E29" s="30"/>
      <c r="F29" s="53"/>
      <c r="G29" s="54"/>
      <c r="H29" s="53"/>
      <c r="I29" s="54"/>
      <c r="J29" s="106"/>
      <c r="K29" s="54"/>
      <c r="L29" s="54"/>
      <c r="M29" s="35"/>
      <c r="N29" s="54"/>
      <c r="O29" s="35"/>
      <c r="P29" s="54"/>
      <c r="Q29" s="35"/>
      <c r="R29" s="54"/>
      <c r="S29" s="35">
        <v>7600000</v>
      </c>
      <c r="T29" s="116">
        <f t="shared" si="0"/>
        <v>0</v>
      </c>
      <c r="U29" s="54"/>
      <c r="V29" s="117" t="s">
        <v>60</v>
      </c>
      <c r="W29" s="31">
        <v>25000000</v>
      </c>
      <c r="X29" s="117" t="s">
        <v>60</v>
      </c>
      <c r="Y29" s="31">
        <v>28600000</v>
      </c>
      <c r="Z29" s="95"/>
    </row>
    <row r="30" ht="12.75" spans="1:26">
      <c r="A30" s="22"/>
      <c r="B30" s="55"/>
      <c r="C30" s="37"/>
      <c r="D30" s="37"/>
      <c r="E30" s="37"/>
      <c r="F30" s="56"/>
      <c r="G30" s="57"/>
      <c r="H30" s="56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118"/>
      <c r="U30" s="57"/>
      <c r="V30" s="119" t="s">
        <v>28</v>
      </c>
      <c r="W30" s="120">
        <v>135800000</v>
      </c>
      <c r="X30" s="119"/>
      <c r="Y30" s="120"/>
      <c r="Z30" s="132"/>
    </row>
    <row r="31" ht="12.75" spans="1:26">
      <c r="A31" s="22"/>
      <c r="B31" s="22"/>
      <c r="C31" s="22"/>
      <c r="D31" s="22"/>
      <c r="E31" s="22"/>
      <c r="F31" s="5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21"/>
      <c r="U31" s="22"/>
      <c r="V31" s="122"/>
      <c r="W31" s="122"/>
      <c r="X31" s="22"/>
      <c r="Y31" s="22"/>
      <c r="Z31" s="22"/>
    </row>
    <row r="32" ht="12.75" spans="1:26">
      <c r="A32" s="18"/>
      <c r="B32" s="59"/>
      <c r="C32" s="22"/>
      <c r="D32" s="22"/>
      <c r="E32" s="22"/>
      <c r="F32" s="5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21"/>
      <c r="U32" s="22"/>
      <c r="V32" s="122"/>
      <c r="W32" s="122"/>
      <c r="X32" s="22"/>
      <c r="Y32" s="22"/>
      <c r="Z32" s="22"/>
    </row>
    <row r="33" ht="12.75" spans="1:26">
      <c r="A33" s="22"/>
      <c r="B33" s="60"/>
      <c r="C33" s="61"/>
      <c r="D33" s="61"/>
      <c r="E33" s="61"/>
      <c r="F33" s="62"/>
      <c r="G33" s="63"/>
      <c r="H33" s="62"/>
      <c r="I33" s="63"/>
      <c r="J33" s="62"/>
      <c r="K33" s="63"/>
      <c r="L33" s="63"/>
      <c r="M33" s="107"/>
      <c r="N33" s="63"/>
      <c r="O33" s="107"/>
      <c r="P33" s="63"/>
      <c r="Q33" s="107"/>
      <c r="R33" s="63"/>
      <c r="S33" s="107"/>
      <c r="T33" s="121">
        <f t="shared" si="0"/>
        <v>0</v>
      </c>
      <c r="U33" s="63"/>
      <c r="V33" s="123" t="s">
        <v>61</v>
      </c>
      <c r="W33" s="124">
        <v>60000000</v>
      </c>
      <c r="X33" s="123" t="s">
        <v>61</v>
      </c>
      <c r="Y33" s="124">
        <v>46583000</v>
      </c>
      <c r="Z33" s="133"/>
    </row>
    <row r="34" ht="12.75" spans="1:26">
      <c r="A34" s="22"/>
      <c r="B34" s="22"/>
      <c r="C34" s="22"/>
      <c r="D34" s="22"/>
      <c r="E34" s="2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21"/>
      <c r="U34" s="22"/>
      <c r="V34" s="122"/>
      <c r="W34" s="122"/>
      <c r="X34" s="22"/>
      <c r="Y34" s="22"/>
      <c r="Z34" s="22"/>
    </row>
    <row r="35" ht="12.75" spans="1:26">
      <c r="A35" s="18"/>
      <c r="B35" s="59"/>
      <c r="C35" s="22"/>
      <c r="D35" s="22"/>
      <c r="E35" s="2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21"/>
      <c r="U35" s="22"/>
      <c r="V35" s="122"/>
      <c r="W35" s="122"/>
      <c r="X35" s="22"/>
      <c r="Y35" s="22"/>
      <c r="Z35" s="22"/>
    </row>
    <row r="36" ht="24.75" spans="1:26">
      <c r="A36" s="22"/>
      <c r="B36" s="23"/>
      <c r="C36" s="24"/>
      <c r="D36" s="24"/>
      <c r="E36" s="24"/>
      <c r="F36" s="64"/>
      <c r="G36" s="65"/>
      <c r="H36" s="64"/>
      <c r="I36" s="65"/>
      <c r="J36" s="58"/>
      <c r="K36" s="65"/>
      <c r="L36" s="65"/>
      <c r="M36" s="26"/>
      <c r="N36" s="65"/>
      <c r="O36" s="26"/>
      <c r="P36" s="65"/>
      <c r="Q36" s="26"/>
      <c r="R36" s="65"/>
      <c r="S36" s="26">
        <v>3472000</v>
      </c>
      <c r="T36" s="125">
        <f t="shared" si="0"/>
        <v>0</v>
      </c>
      <c r="U36" s="65"/>
      <c r="V36" s="126" t="s">
        <v>62</v>
      </c>
      <c r="W36" s="25">
        <v>19300000</v>
      </c>
      <c r="X36" s="126" t="s">
        <v>62</v>
      </c>
      <c r="Y36" s="25">
        <v>21794550</v>
      </c>
      <c r="Z36" s="134"/>
    </row>
    <row r="37" ht="24.75" spans="1:26">
      <c r="A37" s="22"/>
      <c r="B37" s="33"/>
      <c r="C37" s="30"/>
      <c r="D37" s="30"/>
      <c r="E37" s="30"/>
      <c r="F37" s="53"/>
      <c r="G37" s="54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116"/>
      <c r="U37" s="54"/>
      <c r="V37" s="117" t="s">
        <v>62</v>
      </c>
      <c r="W37" s="31">
        <v>18000000</v>
      </c>
      <c r="X37" s="117"/>
      <c r="Y37" s="31"/>
      <c r="Z37" s="95"/>
    </row>
    <row r="38" ht="12.75" spans="1:26">
      <c r="A38" s="22"/>
      <c r="B38" s="36"/>
      <c r="C38" s="37"/>
      <c r="D38" s="37"/>
      <c r="E38" s="37"/>
      <c r="F38" s="56"/>
      <c r="G38" s="57"/>
      <c r="H38" s="56"/>
      <c r="I38" s="57"/>
      <c r="J38" s="108"/>
      <c r="K38" s="57"/>
      <c r="L38" s="57"/>
      <c r="M38" s="40"/>
      <c r="N38" s="57"/>
      <c r="O38" s="40"/>
      <c r="P38" s="57"/>
      <c r="Q38" s="40"/>
      <c r="R38" s="57"/>
      <c r="S38" s="40">
        <v>62687000</v>
      </c>
      <c r="T38" s="118">
        <f t="shared" si="0"/>
        <v>0</v>
      </c>
      <c r="U38" s="57"/>
      <c r="V38" s="119" t="s">
        <v>63</v>
      </c>
      <c r="W38" s="120">
        <v>100000000</v>
      </c>
      <c r="X38" s="119" t="s">
        <v>63</v>
      </c>
      <c r="Y38" s="120">
        <v>106298000</v>
      </c>
      <c r="Z38" s="132"/>
    </row>
    <row r="39" ht="12.75" spans="1:26">
      <c r="A39" s="22"/>
      <c r="B39" s="22"/>
      <c r="C39" s="22"/>
      <c r="D39" s="22"/>
      <c r="E39" s="22"/>
      <c r="F39" s="66"/>
      <c r="G39" s="67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21"/>
      <c r="U39" s="22"/>
      <c r="V39" s="122"/>
      <c r="W39" s="122"/>
      <c r="X39" s="22"/>
      <c r="Y39" s="22"/>
      <c r="Z39" s="22"/>
    </row>
    <row r="40" ht="12.75" spans="1:26">
      <c r="A40" s="18"/>
      <c r="B40" s="68"/>
      <c r="C40" s="22"/>
      <c r="D40" s="22"/>
      <c r="E40" s="22"/>
      <c r="F40" s="58"/>
      <c r="G40" s="67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21"/>
      <c r="U40" s="22"/>
      <c r="V40" s="122"/>
      <c r="W40" s="122"/>
      <c r="X40" s="22"/>
      <c r="Y40" s="22"/>
      <c r="Z40" s="22"/>
    </row>
    <row r="41" ht="12.75" spans="1:26">
      <c r="A41" s="22"/>
      <c r="B41" s="23"/>
      <c r="C41" s="24"/>
      <c r="D41" s="24"/>
      <c r="E41" s="24"/>
      <c r="F41" s="64"/>
      <c r="G41" s="65"/>
      <c r="H41" s="64"/>
      <c r="I41" s="65"/>
      <c r="J41" s="53"/>
      <c r="K41" s="65"/>
      <c r="L41" s="65"/>
      <c r="M41" s="35"/>
      <c r="N41" s="54"/>
      <c r="O41" s="35"/>
      <c r="P41" s="54"/>
      <c r="Q41" s="35"/>
      <c r="R41" s="54"/>
      <c r="S41" s="35">
        <v>94971940</v>
      </c>
      <c r="T41" s="125">
        <f t="shared" si="0"/>
        <v>0</v>
      </c>
      <c r="U41" s="65"/>
      <c r="V41" s="127">
        <v>0.2</v>
      </c>
      <c r="W41" s="25">
        <v>250000000</v>
      </c>
      <c r="X41" s="127">
        <v>0.2</v>
      </c>
      <c r="Y41" s="25">
        <v>340231463</v>
      </c>
      <c r="Z41" s="134"/>
    </row>
    <row r="42" ht="12.75" spans="1:26">
      <c r="A42" s="22"/>
      <c r="B42" s="33"/>
      <c r="C42" s="29"/>
      <c r="D42" s="29"/>
      <c r="E42" s="29"/>
      <c r="F42" s="53"/>
      <c r="G42" s="54"/>
      <c r="H42" s="53"/>
      <c r="I42" s="54"/>
      <c r="J42" s="53"/>
      <c r="K42" s="54"/>
      <c r="L42" s="54"/>
      <c r="M42" s="35"/>
      <c r="N42" s="54"/>
      <c r="O42" s="35"/>
      <c r="P42" s="54"/>
      <c r="Q42" s="35"/>
      <c r="R42" s="54"/>
      <c r="S42" s="35">
        <v>121154400</v>
      </c>
      <c r="T42" s="116">
        <f t="shared" si="0"/>
        <v>0</v>
      </c>
      <c r="U42" s="54"/>
      <c r="V42" s="128">
        <v>0.2</v>
      </c>
      <c r="W42" s="31">
        <v>250000000</v>
      </c>
      <c r="X42" s="128">
        <v>0.2</v>
      </c>
      <c r="Y42" s="31">
        <v>198623900</v>
      </c>
      <c r="Z42" s="95"/>
    </row>
    <row r="43" ht="12.75" spans="1:26">
      <c r="A43" s="22"/>
      <c r="B43" s="33"/>
      <c r="C43" s="34"/>
      <c r="D43" s="34"/>
      <c r="E43" s="34"/>
      <c r="F43" s="53"/>
      <c r="G43" s="54"/>
      <c r="H43" s="53"/>
      <c r="I43" s="54"/>
      <c r="J43" s="53"/>
      <c r="K43" s="54"/>
      <c r="L43" s="54"/>
      <c r="M43" s="35"/>
      <c r="N43" s="54"/>
      <c r="O43" s="35"/>
      <c r="P43" s="54"/>
      <c r="Q43" s="35"/>
      <c r="R43" s="54"/>
      <c r="S43" s="35">
        <v>657472887</v>
      </c>
      <c r="T43" s="116">
        <f t="shared" si="0"/>
        <v>0</v>
      </c>
      <c r="U43" s="54"/>
      <c r="V43" s="128">
        <v>0.2</v>
      </c>
      <c r="W43" s="31">
        <v>600000000</v>
      </c>
      <c r="X43" s="128">
        <v>0.2</v>
      </c>
      <c r="Y43" s="31">
        <v>1200987085</v>
      </c>
      <c r="Z43" s="95"/>
    </row>
    <row r="44" ht="12.75" spans="1:26">
      <c r="A44" s="22"/>
      <c r="B44" s="33"/>
      <c r="C44" s="34"/>
      <c r="D44" s="34"/>
      <c r="E44" s="34"/>
      <c r="F44" s="53"/>
      <c r="G44" s="54"/>
      <c r="H44" s="53"/>
      <c r="I44" s="54"/>
      <c r="J44" s="53"/>
      <c r="K44" s="54"/>
      <c r="L44" s="54"/>
      <c r="M44" s="35"/>
      <c r="N44" s="54"/>
      <c r="O44" s="35"/>
      <c r="P44" s="54"/>
      <c r="Q44" s="35"/>
      <c r="R44" s="54"/>
      <c r="S44" s="35">
        <v>214697935</v>
      </c>
      <c r="T44" s="116">
        <f t="shared" si="0"/>
        <v>0</v>
      </c>
      <c r="U44" s="54"/>
      <c r="V44" s="128">
        <v>0.2</v>
      </c>
      <c r="W44" s="31">
        <v>400000000</v>
      </c>
      <c r="X44" s="128">
        <v>0.2</v>
      </c>
      <c r="Y44" s="31">
        <v>378832979</v>
      </c>
      <c r="Z44" s="95"/>
    </row>
    <row r="45" ht="12.75" spans="1:26">
      <c r="A45" s="22"/>
      <c r="B45" s="33"/>
      <c r="C45" s="34"/>
      <c r="D45" s="34"/>
      <c r="E45" s="34"/>
      <c r="F45" s="53"/>
      <c r="G45" s="54"/>
      <c r="H45" s="53"/>
      <c r="I45" s="54"/>
      <c r="J45" s="53"/>
      <c r="K45" s="54"/>
      <c r="L45" s="54"/>
      <c r="M45" s="35"/>
      <c r="N45" s="54"/>
      <c r="O45" s="35"/>
      <c r="P45" s="54"/>
      <c r="Q45" s="35"/>
      <c r="R45" s="54"/>
      <c r="S45" s="35">
        <v>222279483</v>
      </c>
      <c r="T45" s="116">
        <f t="shared" si="0"/>
        <v>0</v>
      </c>
      <c r="U45" s="54"/>
      <c r="V45" s="128">
        <v>0.2</v>
      </c>
      <c r="W45" s="31">
        <v>350000000</v>
      </c>
      <c r="X45" s="128">
        <v>0.2</v>
      </c>
      <c r="Y45" s="31">
        <v>528813266</v>
      </c>
      <c r="Z45" s="95"/>
    </row>
    <row r="46" ht="12.75" spans="1:26">
      <c r="A46" s="22"/>
      <c r="B46" s="33"/>
      <c r="C46" s="30"/>
      <c r="D46" s="30"/>
      <c r="E46" s="30"/>
      <c r="F46" s="53"/>
      <c r="G46" s="54"/>
      <c r="H46" s="53"/>
      <c r="I46" s="54"/>
      <c r="J46" s="53"/>
      <c r="K46" s="54"/>
      <c r="L46" s="54"/>
      <c r="M46" s="35"/>
      <c r="N46" s="54"/>
      <c r="O46" s="35"/>
      <c r="P46" s="54"/>
      <c r="Q46" s="35"/>
      <c r="R46" s="54"/>
      <c r="S46" s="35">
        <v>758647458</v>
      </c>
      <c r="T46" s="116">
        <f t="shared" si="0"/>
        <v>0</v>
      </c>
      <c r="U46" s="54"/>
      <c r="V46" s="128">
        <v>1</v>
      </c>
      <c r="W46" s="31">
        <v>810953250</v>
      </c>
      <c r="X46" s="128">
        <v>0.2</v>
      </c>
      <c r="Y46" s="31">
        <v>758647458</v>
      </c>
      <c r="Z46" s="95"/>
    </row>
    <row r="47" ht="12.75" spans="1:26">
      <c r="A47" s="22"/>
      <c r="B47" s="33"/>
      <c r="C47" s="30"/>
      <c r="D47" s="30"/>
      <c r="E47" s="30"/>
      <c r="F47" s="53"/>
      <c r="G47" s="54"/>
      <c r="H47" s="53"/>
      <c r="I47" s="54"/>
      <c r="J47" s="53"/>
      <c r="K47" s="54"/>
      <c r="L47" s="54"/>
      <c r="M47" s="54"/>
      <c r="N47" s="54"/>
      <c r="O47" s="54"/>
      <c r="P47" s="54"/>
      <c r="Q47" s="54"/>
      <c r="R47" s="54"/>
      <c r="S47" s="35">
        <v>225302881</v>
      </c>
      <c r="T47" s="116">
        <f t="shared" si="0"/>
        <v>0</v>
      </c>
      <c r="U47" s="54"/>
      <c r="V47" s="128">
        <v>1</v>
      </c>
      <c r="W47" s="31">
        <v>231000000</v>
      </c>
      <c r="X47" s="128">
        <v>0.2</v>
      </c>
      <c r="Y47" s="31">
        <v>225302881</v>
      </c>
      <c r="Z47" s="95"/>
    </row>
    <row r="48" ht="12.75" spans="1:26">
      <c r="A48" s="22"/>
      <c r="B48" s="33"/>
      <c r="C48" s="30"/>
      <c r="D48" s="30"/>
      <c r="E48" s="30"/>
      <c r="F48" s="53"/>
      <c r="G48" s="54"/>
      <c r="H48" s="53"/>
      <c r="I48" s="54"/>
      <c r="J48" s="53"/>
      <c r="K48" s="54"/>
      <c r="L48" s="54"/>
      <c r="M48" s="54"/>
      <c r="N48" s="54"/>
      <c r="O48" s="54"/>
      <c r="P48" s="54"/>
      <c r="Q48" s="54"/>
      <c r="R48" s="54"/>
      <c r="S48" s="35">
        <v>73510700</v>
      </c>
      <c r="T48" s="116">
        <f t="shared" si="0"/>
        <v>0</v>
      </c>
      <c r="U48" s="54"/>
      <c r="V48" s="128">
        <v>1</v>
      </c>
      <c r="W48" s="31">
        <v>140084000</v>
      </c>
      <c r="X48" s="128">
        <v>0.2</v>
      </c>
      <c r="Y48" s="31">
        <v>73510700</v>
      </c>
      <c r="Z48" s="95"/>
    </row>
    <row r="49" ht="12.75" spans="1:26">
      <c r="A49" s="22"/>
      <c r="B49" s="33"/>
      <c r="C49" s="30"/>
      <c r="D49" s="30"/>
      <c r="E49" s="30"/>
      <c r="F49" s="53"/>
      <c r="G49" s="54"/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116"/>
      <c r="U49" s="54"/>
      <c r="V49" s="128">
        <v>0.2</v>
      </c>
      <c r="W49" s="31">
        <v>75000000</v>
      </c>
      <c r="X49" s="128"/>
      <c r="Y49" s="31"/>
      <c r="Z49" s="95"/>
    </row>
    <row r="50" ht="12.75" spans="1:26">
      <c r="A50" s="22"/>
      <c r="B50" s="33"/>
      <c r="C50" s="69"/>
      <c r="D50" s="69"/>
      <c r="E50" s="69"/>
      <c r="F50" s="53"/>
      <c r="G50" s="54"/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116"/>
      <c r="U50" s="54"/>
      <c r="V50" s="128">
        <v>0.2</v>
      </c>
      <c r="W50" s="31">
        <v>713000000</v>
      </c>
      <c r="X50" s="128"/>
      <c r="Y50" s="31"/>
      <c r="Z50" s="95"/>
    </row>
    <row r="51" ht="12.75" spans="1:26">
      <c r="A51" s="22"/>
      <c r="B51" s="33"/>
      <c r="C51" s="29"/>
      <c r="D51" s="29"/>
      <c r="E51" s="29"/>
      <c r="F51" s="53"/>
      <c r="G51" s="54"/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116"/>
      <c r="U51" s="54"/>
      <c r="V51" s="128">
        <v>0.2</v>
      </c>
      <c r="W51" s="31">
        <v>450000000</v>
      </c>
      <c r="X51" s="128"/>
      <c r="Y51" s="31"/>
      <c r="Z51" s="95"/>
    </row>
    <row r="52" ht="12.75" spans="1:26">
      <c r="A52" s="22"/>
      <c r="B52" s="36"/>
      <c r="C52" s="37"/>
      <c r="D52" s="37"/>
      <c r="E52" s="37"/>
      <c r="F52" s="56"/>
      <c r="G52" s="57"/>
      <c r="H52" s="56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118"/>
      <c r="U52" s="57"/>
      <c r="V52" s="129"/>
      <c r="W52" s="120"/>
      <c r="X52" s="129"/>
      <c r="Y52" s="120"/>
      <c r="Z52" s="132"/>
    </row>
    <row r="53" ht="12.75" spans="1:26">
      <c r="A53" s="22"/>
      <c r="B53" s="22"/>
      <c r="C53" s="22"/>
      <c r="D53" s="22"/>
      <c r="E53" s="22"/>
      <c r="F53" s="7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121"/>
      <c r="U53" s="22"/>
      <c r="V53" s="122"/>
      <c r="W53" s="122"/>
      <c r="X53" s="22"/>
      <c r="Y53" s="22"/>
      <c r="Z53" s="22"/>
    </row>
    <row r="54" ht="12.75" spans="1:26">
      <c r="A54" s="18"/>
      <c r="B54" s="59"/>
      <c r="C54" s="22"/>
      <c r="D54" s="22"/>
      <c r="E54" s="22"/>
      <c r="F54" s="70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121"/>
      <c r="U54" s="22"/>
      <c r="V54" s="122"/>
      <c r="W54" s="122"/>
      <c r="X54" s="22"/>
      <c r="Y54" s="22"/>
      <c r="Z54" s="22"/>
    </row>
    <row r="55" ht="12.75" spans="1:26">
      <c r="A55" s="22"/>
      <c r="B55" s="23"/>
      <c r="C55" s="71"/>
      <c r="D55" s="71"/>
      <c r="E55" s="71"/>
      <c r="F55" s="64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125"/>
      <c r="U55" s="65"/>
      <c r="V55" s="127">
        <v>0.2</v>
      </c>
      <c r="W55" s="25">
        <v>150000000</v>
      </c>
      <c r="X55" s="127"/>
      <c r="Y55" s="25"/>
      <c r="Z55" s="134"/>
    </row>
    <row r="56" ht="12.75" spans="1:26">
      <c r="A56" s="22"/>
      <c r="B56" s="33"/>
      <c r="C56" s="29"/>
      <c r="D56" s="29"/>
      <c r="E56" s="29"/>
      <c r="F56" s="53"/>
      <c r="G56" s="54"/>
      <c r="H56" s="53"/>
      <c r="I56" s="54"/>
      <c r="J56" s="53"/>
      <c r="K56" s="54"/>
      <c r="L56" s="54"/>
      <c r="M56" s="35"/>
      <c r="N56" s="54"/>
      <c r="O56" s="35"/>
      <c r="P56" s="54"/>
      <c r="Q56" s="35"/>
      <c r="R56" s="54"/>
      <c r="S56" s="35">
        <v>92913812</v>
      </c>
      <c r="T56" s="116">
        <f t="shared" si="0"/>
        <v>0</v>
      </c>
      <c r="U56" s="54"/>
      <c r="V56" s="128">
        <v>0.2</v>
      </c>
      <c r="W56" s="31">
        <v>450000000</v>
      </c>
      <c r="X56" s="128">
        <v>0.2</v>
      </c>
      <c r="Y56" s="31">
        <v>386407699</v>
      </c>
      <c r="Z56" s="95"/>
    </row>
    <row r="57" ht="12.75" spans="1:26">
      <c r="A57" s="22"/>
      <c r="B57" s="33"/>
      <c r="C57" s="29"/>
      <c r="D57" s="29"/>
      <c r="E57" s="29"/>
      <c r="F57" s="53"/>
      <c r="G57" s="54"/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116"/>
      <c r="U57" s="54"/>
      <c r="V57" s="128">
        <v>1</v>
      </c>
      <c r="W57" s="31">
        <v>101925000</v>
      </c>
      <c r="X57" s="128"/>
      <c r="Y57" s="31"/>
      <c r="Z57" s="95"/>
    </row>
    <row r="58" ht="12.75" spans="1:26">
      <c r="A58" s="22"/>
      <c r="B58" s="33"/>
      <c r="C58" s="29"/>
      <c r="D58" s="29"/>
      <c r="E58" s="29"/>
      <c r="F58" s="53"/>
      <c r="G58" s="54"/>
      <c r="H58" s="53"/>
      <c r="I58" s="54"/>
      <c r="J58" s="53"/>
      <c r="K58" s="54"/>
      <c r="L58" s="54"/>
      <c r="M58" s="35"/>
      <c r="N58" s="54"/>
      <c r="O58" s="35"/>
      <c r="P58" s="54"/>
      <c r="Q58" s="35"/>
      <c r="R58" s="54"/>
      <c r="S58" s="35">
        <v>147682472</v>
      </c>
      <c r="T58" s="116">
        <f t="shared" si="0"/>
        <v>0</v>
      </c>
      <c r="U58" s="54"/>
      <c r="V58" s="128">
        <v>1</v>
      </c>
      <c r="W58" s="31">
        <v>220000000</v>
      </c>
      <c r="X58" s="128">
        <v>1</v>
      </c>
      <c r="Y58" s="31">
        <v>267405467</v>
      </c>
      <c r="Z58" s="95"/>
    </row>
    <row r="59" ht="12.75" spans="1:26">
      <c r="A59" s="22"/>
      <c r="B59" s="33"/>
      <c r="C59" s="29"/>
      <c r="D59" s="29"/>
      <c r="E59" s="29"/>
      <c r="F59" s="53"/>
      <c r="G59" s="54"/>
      <c r="H59" s="53"/>
      <c r="I59" s="54"/>
      <c r="J59" s="53"/>
      <c r="K59" s="54"/>
      <c r="L59" s="54"/>
      <c r="M59" s="35"/>
      <c r="N59" s="54"/>
      <c r="O59" s="35"/>
      <c r="P59" s="54"/>
      <c r="Q59" s="35"/>
      <c r="R59" s="54"/>
      <c r="S59" s="35">
        <v>79742775</v>
      </c>
      <c r="T59" s="116">
        <f t="shared" si="0"/>
        <v>0</v>
      </c>
      <c r="U59" s="54"/>
      <c r="V59" s="128">
        <v>0.2</v>
      </c>
      <c r="W59" s="31">
        <v>150000000</v>
      </c>
      <c r="X59" s="128">
        <v>0.2</v>
      </c>
      <c r="Y59" s="31">
        <v>197593543</v>
      </c>
      <c r="Z59" s="95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3"/>
      <c r="K60" s="54"/>
      <c r="L60" s="54"/>
      <c r="M60" s="35"/>
      <c r="N60" s="54"/>
      <c r="O60" s="35"/>
      <c r="P60" s="54"/>
      <c r="Q60" s="35"/>
      <c r="R60" s="54"/>
      <c r="S60" s="35">
        <v>62970696</v>
      </c>
      <c r="T60" s="116">
        <f t="shared" si="0"/>
        <v>0</v>
      </c>
      <c r="U60" s="54"/>
      <c r="V60" s="128">
        <v>0.2</v>
      </c>
      <c r="W60" s="31">
        <v>300000000</v>
      </c>
      <c r="X60" s="128">
        <v>0.2</v>
      </c>
      <c r="Y60" s="31">
        <v>243533480</v>
      </c>
      <c r="Z60" s="95"/>
    </row>
    <row r="61" ht="12.75" spans="1:26">
      <c r="A61" s="22"/>
      <c r="B61" s="33"/>
      <c r="C61" s="69"/>
      <c r="D61" s="69"/>
      <c r="E61" s="69"/>
      <c r="F61" s="53"/>
      <c r="G61" s="54"/>
      <c r="H61" s="53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116"/>
      <c r="U61" s="54"/>
      <c r="V61" s="128">
        <v>0.2</v>
      </c>
      <c r="W61" s="31">
        <v>713000000</v>
      </c>
      <c r="X61" s="128"/>
      <c r="Y61" s="31"/>
      <c r="Z61" s="95"/>
    </row>
    <row r="62" ht="12.75" spans="1:26">
      <c r="A62" s="22"/>
      <c r="B62" s="33"/>
      <c r="C62" s="34"/>
      <c r="D62" s="34"/>
      <c r="E62" s="34"/>
      <c r="F62" s="53"/>
      <c r="G62" s="54"/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16"/>
      <c r="U62" s="54"/>
      <c r="V62" s="128">
        <v>0.2</v>
      </c>
      <c r="W62" s="31">
        <v>150000000</v>
      </c>
      <c r="X62" s="128"/>
      <c r="Y62" s="31"/>
      <c r="Z62" s="95"/>
    </row>
    <row r="63" ht="12.75" spans="1:26">
      <c r="A63" s="22"/>
      <c r="B63" s="33"/>
      <c r="C63" s="29"/>
      <c r="D63" s="29"/>
      <c r="E63" s="29"/>
      <c r="F63" s="53"/>
      <c r="G63" s="54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16"/>
      <c r="U63" s="54"/>
      <c r="V63" s="128">
        <v>0.2</v>
      </c>
      <c r="W63" s="31">
        <v>250000000</v>
      </c>
      <c r="X63" s="128"/>
      <c r="Y63" s="31"/>
      <c r="Z63" s="95"/>
    </row>
    <row r="64" ht="12.75" spans="1:26">
      <c r="A64" s="22"/>
      <c r="B64" s="33"/>
      <c r="C64" s="29"/>
      <c r="D64" s="29"/>
      <c r="E64" s="29"/>
      <c r="F64" s="53"/>
      <c r="G64" s="54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16"/>
      <c r="U64" s="54"/>
      <c r="V64" s="128"/>
      <c r="W64" s="31"/>
      <c r="X64" s="128"/>
      <c r="Y64" s="31"/>
      <c r="Z64" s="95"/>
    </row>
    <row r="65" ht="12.75" spans="1:26">
      <c r="A65" s="22"/>
      <c r="B65" s="36"/>
      <c r="C65" s="37"/>
      <c r="D65" s="37"/>
      <c r="E65" s="37"/>
      <c r="F65" s="56"/>
      <c r="G65" s="57"/>
      <c r="H65" s="56"/>
      <c r="I65" s="57"/>
      <c r="J65" s="56"/>
      <c r="K65" s="57"/>
      <c r="L65" s="57"/>
      <c r="M65" s="40"/>
      <c r="N65" s="57"/>
      <c r="O65" s="40"/>
      <c r="P65" s="57"/>
      <c r="Q65" s="40"/>
      <c r="R65" s="57"/>
      <c r="S65" s="40">
        <v>72996200</v>
      </c>
      <c r="T65" s="118">
        <f t="shared" si="0"/>
        <v>0</v>
      </c>
      <c r="U65" s="57"/>
      <c r="V65" s="129">
        <v>0.2</v>
      </c>
      <c r="W65" s="120">
        <v>75000000</v>
      </c>
      <c r="X65" s="129">
        <v>0.2</v>
      </c>
      <c r="Y65" s="120">
        <v>115959280</v>
      </c>
      <c r="Z65" s="132"/>
    </row>
    <row r="66" ht="12.75" spans="1:26">
      <c r="A66" s="22"/>
      <c r="B66" s="22"/>
      <c r="C66" s="22"/>
      <c r="D66" s="22"/>
      <c r="E66" s="22"/>
      <c r="F66" s="70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121"/>
      <c r="U66" s="22"/>
      <c r="V66" s="122"/>
      <c r="W66" s="122"/>
      <c r="X66" s="22"/>
      <c r="Y66" s="22"/>
      <c r="Z66" s="22"/>
    </row>
    <row r="67" ht="12.75" spans="1:26">
      <c r="A67" s="18"/>
      <c r="B67" s="59"/>
      <c r="C67" s="22"/>
      <c r="D67" s="22"/>
      <c r="E67" s="22"/>
      <c r="F67" s="70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121"/>
      <c r="U67" s="22"/>
      <c r="V67" s="122"/>
      <c r="W67" s="122"/>
      <c r="X67" s="22"/>
      <c r="Y67" s="22"/>
      <c r="Z67" s="22"/>
    </row>
    <row r="68" ht="12.75" spans="1:26">
      <c r="A68" s="22"/>
      <c r="B68" s="135"/>
      <c r="C68" s="136"/>
      <c r="D68" s="136"/>
      <c r="E68" s="136"/>
      <c r="F68" s="64"/>
      <c r="G68" s="65"/>
      <c r="H68" s="64"/>
      <c r="I68" s="65"/>
      <c r="J68" s="140"/>
      <c r="K68" s="65"/>
      <c r="L68" s="65"/>
      <c r="M68" s="26"/>
      <c r="N68" s="65"/>
      <c r="O68" s="26"/>
      <c r="P68" s="65"/>
      <c r="Q68" s="26"/>
      <c r="R68" s="65"/>
      <c r="S68" s="26">
        <v>225495818</v>
      </c>
      <c r="T68" s="125">
        <f t="shared" si="0"/>
        <v>0</v>
      </c>
      <c r="U68" s="65"/>
      <c r="V68" s="143">
        <v>1</v>
      </c>
      <c r="W68" s="144">
        <v>190000000</v>
      </c>
      <c r="X68" s="143">
        <v>1</v>
      </c>
      <c r="Y68" s="144">
        <v>324341318</v>
      </c>
      <c r="Z68" s="134"/>
    </row>
    <row r="69" ht="12.75" spans="1:26">
      <c r="A69" s="22"/>
      <c r="B69" s="36"/>
      <c r="C69" s="37"/>
      <c r="D69" s="37"/>
      <c r="E69" s="37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145"/>
      <c r="U69" s="57"/>
      <c r="V69" s="146"/>
      <c r="W69" s="146"/>
      <c r="X69" s="57"/>
      <c r="Y69" s="57"/>
      <c r="Z69" s="132"/>
    </row>
    <row r="70" ht="12.75" spans="1:26">
      <c r="A70" s="137"/>
      <c r="B70" s="138"/>
      <c r="C70" s="139"/>
      <c r="D70" s="139"/>
      <c r="E70" s="139"/>
      <c r="F70" s="70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121"/>
      <c r="U70" s="22"/>
      <c r="V70" s="122"/>
      <c r="W70" s="122"/>
      <c r="X70" s="22"/>
      <c r="Y70" s="22"/>
      <c r="Z70" s="22"/>
    </row>
    <row r="71" ht="12.75" spans="1:26">
      <c r="A71" s="18"/>
      <c r="B71" s="59"/>
      <c r="C71" s="22"/>
      <c r="D71" s="22"/>
      <c r="E71" s="22"/>
      <c r="F71" s="70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121"/>
      <c r="U71" s="22"/>
      <c r="V71" s="122"/>
      <c r="W71" s="122"/>
      <c r="X71" s="22"/>
      <c r="Y71" s="22"/>
      <c r="Z71" s="22"/>
    </row>
    <row r="72" ht="24.75" spans="1:26">
      <c r="A72" s="137"/>
      <c r="B72" s="23"/>
      <c r="C72" s="24"/>
      <c r="D72" s="24"/>
      <c r="E72" s="24"/>
      <c r="F72" s="64"/>
      <c r="G72" s="65"/>
      <c r="H72" s="64"/>
      <c r="I72" s="65"/>
      <c r="J72" s="58"/>
      <c r="K72" s="65"/>
      <c r="L72" s="65"/>
      <c r="M72" s="26"/>
      <c r="N72" s="65"/>
      <c r="O72" s="26"/>
      <c r="P72" s="65"/>
      <c r="Q72" s="26"/>
      <c r="R72" s="65"/>
      <c r="S72" s="26">
        <v>8064600</v>
      </c>
      <c r="T72" s="125">
        <f t="shared" si="0"/>
        <v>0</v>
      </c>
      <c r="U72" s="65"/>
      <c r="V72" s="126" t="s">
        <v>62</v>
      </c>
      <c r="W72" s="25">
        <v>18000000</v>
      </c>
      <c r="X72" s="126" t="s">
        <v>62</v>
      </c>
      <c r="Y72" s="25">
        <v>19283100</v>
      </c>
      <c r="Z72" s="134"/>
    </row>
    <row r="73" ht="50.25" customHeight="1" spans="1:26">
      <c r="A73" s="137"/>
      <c r="B73" s="36"/>
      <c r="C73" s="57"/>
      <c r="D73" s="57"/>
      <c r="E73" s="57"/>
      <c r="F73" s="56"/>
      <c r="G73" s="57"/>
      <c r="H73" s="56"/>
      <c r="I73" s="57"/>
      <c r="J73" s="56"/>
      <c r="K73" s="57"/>
      <c r="L73" s="57"/>
      <c r="M73" s="40"/>
      <c r="N73" s="57"/>
      <c r="O73" s="40"/>
      <c r="P73" s="57"/>
      <c r="Q73" s="40"/>
      <c r="R73" s="57"/>
      <c r="S73" s="40">
        <v>56883000</v>
      </c>
      <c r="T73" s="145">
        <f t="shared" si="0"/>
        <v>0</v>
      </c>
      <c r="U73" s="57"/>
      <c r="V73" s="146"/>
      <c r="W73" s="120">
        <v>141800000</v>
      </c>
      <c r="X73" s="146"/>
      <c r="Y73" s="120">
        <v>109283100</v>
      </c>
      <c r="Z73" s="132"/>
    </row>
    <row r="76" spans="11:27">
      <c r="K76" s="141" t="s">
        <v>64</v>
      </c>
      <c r="L76" s="141"/>
      <c r="M76" s="141"/>
      <c r="N76" s="141"/>
      <c r="O76" s="141"/>
      <c r="P76" s="141"/>
      <c r="Q76" s="141"/>
      <c r="U76" s="141" t="s">
        <v>65</v>
      </c>
      <c r="V76" s="141"/>
      <c r="W76" s="141"/>
      <c r="X76" s="141"/>
      <c r="Y76" s="141"/>
      <c r="Z76" s="141"/>
      <c r="AA76" s="141"/>
    </row>
    <row r="77" spans="11:27">
      <c r="K77" s="141" t="s">
        <v>66</v>
      </c>
      <c r="L77" s="141"/>
      <c r="M77" s="141"/>
      <c r="N77" s="141"/>
      <c r="O77" s="141"/>
      <c r="P77" s="141"/>
      <c r="Q77" s="141"/>
      <c r="U77" s="141" t="s">
        <v>66</v>
      </c>
      <c r="V77" s="141"/>
      <c r="W77" s="141"/>
      <c r="X77" s="141"/>
      <c r="Y77" s="141"/>
      <c r="Z77" s="141"/>
      <c r="AA77" s="141"/>
    </row>
    <row r="78" spans="11:27">
      <c r="K78" s="141" t="s">
        <v>67</v>
      </c>
      <c r="L78" s="141"/>
      <c r="M78" s="141"/>
      <c r="N78" s="141"/>
      <c r="O78" s="141"/>
      <c r="P78" s="141"/>
      <c r="Q78" s="141"/>
      <c r="U78" s="141" t="s">
        <v>68</v>
      </c>
      <c r="V78" s="141"/>
      <c r="W78" s="141"/>
      <c r="X78" s="141"/>
      <c r="Y78" s="141"/>
      <c r="Z78" s="141"/>
      <c r="AA78" s="141"/>
    </row>
    <row r="79" ht="59.25" customHeight="1" spans="11:27">
      <c r="K79" s="142" t="s">
        <v>69</v>
      </c>
      <c r="L79" s="142"/>
      <c r="M79" s="142"/>
      <c r="N79" s="142"/>
      <c r="O79" s="142"/>
      <c r="P79" s="142"/>
      <c r="Q79" s="142"/>
      <c r="U79" s="142" t="s">
        <v>70</v>
      </c>
      <c r="V79" s="142"/>
      <c r="W79" s="142"/>
      <c r="X79" s="142"/>
      <c r="Y79" s="142"/>
      <c r="Z79" s="142"/>
      <c r="AA79" s="142"/>
    </row>
    <row r="80" spans="11:27">
      <c r="K80" s="141" t="s">
        <v>71</v>
      </c>
      <c r="L80" s="141"/>
      <c r="M80" s="141"/>
      <c r="N80" s="141"/>
      <c r="O80" s="141"/>
      <c r="P80" s="141"/>
      <c r="Q80" s="141"/>
      <c r="U80" s="141" t="s">
        <v>72</v>
      </c>
      <c r="V80" s="141"/>
      <c r="W80" s="141"/>
      <c r="X80" s="141"/>
      <c r="Y80" s="141"/>
      <c r="Z80" s="141"/>
      <c r="AA80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76:Q76"/>
    <mergeCell ref="U76:AA76"/>
    <mergeCell ref="K77:Q77"/>
    <mergeCell ref="U77:AA77"/>
    <mergeCell ref="K78:Q78"/>
    <mergeCell ref="U78:AA78"/>
    <mergeCell ref="K79:Q79"/>
    <mergeCell ref="U79:AA79"/>
    <mergeCell ref="K80:Q80"/>
    <mergeCell ref="U80:AA80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2"/>
  <sheetViews>
    <sheetView zoomScale="80" zoomScaleNormal="80" topLeftCell="A4" workbookViewId="0">
      <selection activeCell="J13" sqref="J13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24.8571428571429" style="2" customWidth="1"/>
    <col min="11" max="11" width="11" style="2" customWidth="1"/>
    <col min="12" max="12" width="11.7142857142857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108" customHeight="1" spans="1:27">
      <c r="A12" s="18">
        <v>1</v>
      </c>
      <c r="B12" s="84" t="s">
        <v>106</v>
      </c>
      <c r="C12" s="21"/>
      <c r="D12" s="21"/>
      <c r="E12" s="181" t="s">
        <v>107</v>
      </c>
      <c r="F12" s="22"/>
      <c r="G12" s="22"/>
      <c r="H12" s="22"/>
      <c r="I12" s="59" t="s">
        <v>108</v>
      </c>
      <c r="J12" s="85"/>
      <c r="K12" s="85"/>
      <c r="L12" s="85"/>
      <c r="M12" s="22"/>
      <c r="N12" s="22"/>
      <c r="O12" s="22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68.25" customHeight="1" spans="1:27">
      <c r="A13" s="23">
        <v>1</v>
      </c>
      <c r="B13" s="23"/>
      <c r="C13" s="24" t="s">
        <v>109</v>
      </c>
      <c r="D13" s="24"/>
      <c r="E13" s="24" t="s">
        <v>110</v>
      </c>
      <c r="F13" s="26">
        <v>22000000</v>
      </c>
      <c r="G13" s="26">
        <v>21794550</v>
      </c>
      <c r="H13" s="64">
        <f>G13/F13</f>
        <v>0.990661363636364</v>
      </c>
      <c r="I13" s="89" t="s">
        <v>111</v>
      </c>
      <c r="J13" s="88" t="s">
        <v>112</v>
      </c>
      <c r="K13" s="89" t="s">
        <v>62</v>
      </c>
      <c r="L13" s="89" t="s">
        <v>62</v>
      </c>
      <c r="M13" s="26"/>
      <c r="N13" s="65"/>
      <c r="O13" s="90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75" customHeight="1" spans="1:27">
      <c r="A14" s="36">
        <v>2</v>
      </c>
      <c r="B14" s="36"/>
      <c r="C14" s="37" t="s">
        <v>113</v>
      </c>
      <c r="D14" s="37"/>
      <c r="E14" s="37" t="s">
        <v>114</v>
      </c>
      <c r="F14" s="40">
        <v>112600000</v>
      </c>
      <c r="G14" s="40">
        <v>106298000</v>
      </c>
      <c r="H14" s="56">
        <f t="shared" ref="H14" si="0">G14/F14</f>
        <v>0.944031971580817</v>
      </c>
      <c r="I14" s="101" t="s">
        <v>115</v>
      </c>
      <c r="J14" s="101" t="s">
        <v>116</v>
      </c>
      <c r="K14" s="101" t="s">
        <v>28</v>
      </c>
      <c r="L14" s="101" t="s">
        <v>28</v>
      </c>
      <c r="M14" s="57"/>
      <c r="N14" s="57"/>
      <c r="O14" s="132"/>
      <c r="P14" s="86"/>
      <c r="Q14" s="73"/>
      <c r="R14" s="73"/>
      <c r="S14" s="46"/>
      <c r="T14" s="113"/>
      <c r="U14" s="73"/>
      <c r="V14" s="114"/>
      <c r="W14" s="115"/>
      <c r="X14" s="114"/>
      <c r="Y14" s="115"/>
      <c r="Z14" s="73"/>
      <c r="AA14" s="130"/>
    </row>
    <row r="15" ht="90" customHeight="1" spans="1:27">
      <c r="A15" s="176"/>
      <c r="B15" s="176"/>
      <c r="C15" s="177"/>
      <c r="D15" s="177"/>
      <c r="E15" s="177"/>
      <c r="F15" s="44"/>
      <c r="G15" s="44"/>
      <c r="H15" s="158"/>
      <c r="I15" s="103"/>
      <c r="J15" s="103"/>
      <c r="K15" s="103"/>
      <c r="L15" s="103"/>
      <c r="M15" s="44"/>
      <c r="N15" s="180"/>
      <c r="O15" s="44"/>
      <c r="P15" s="73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90" customHeight="1" spans="1:27">
      <c r="A16" s="42"/>
      <c r="B16" s="42"/>
      <c r="C16" s="43"/>
      <c r="D16" s="43"/>
      <c r="E16" s="43"/>
      <c r="F16" s="46"/>
      <c r="G16" s="46"/>
      <c r="H16" s="47"/>
      <c r="I16" s="104"/>
      <c r="J16" s="104"/>
      <c r="K16" s="104"/>
      <c r="L16" s="104"/>
      <c r="M16" s="46"/>
      <c r="N16" s="73"/>
      <c r="O16" s="46"/>
      <c r="P16" s="73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90" customHeight="1" spans="1:27">
      <c r="A17" s="42"/>
      <c r="B17" s="42"/>
      <c r="C17" s="43"/>
      <c r="D17" s="43"/>
      <c r="E17" s="43"/>
      <c r="F17" s="46"/>
      <c r="G17" s="46"/>
      <c r="H17" s="47"/>
      <c r="I17" s="104"/>
      <c r="J17" s="104"/>
      <c r="K17" s="104"/>
      <c r="L17" s="104"/>
      <c r="M17" s="46"/>
      <c r="N17" s="73"/>
      <c r="O17" s="46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42"/>
      <c r="B18" s="42"/>
      <c r="C18" s="43"/>
      <c r="D18" s="43"/>
      <c r="E18" s="43"/>
      <c r="F18" s="46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42"/>
      <c r="B19" s="42"/>
      <c r="C19" s="43"/>
      <c r="D19" s="43"/>
      <c r="E19" s="43"/>
      <c r="F19" s="46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42"/>
      <c r="B20" s="42"/>
      <c r="C20" s="43"/>
      <c r="D20" s="43"/>
      <c r="E20" s="43"/>
      <c r="F20" s="46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42"/>
      <c r="B21" s="42"/>
      <c r="C21" s="43"/>
      <c r="D21" s="43"/>
      <c r="E21" s="43"/>
      <c r="F21" s="46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42"/>
      <c r="B26" s="42"/>
      <c r="C26" s="43"/>
      <c r="D26" s="43"/>
      <c r="E26" s="43"/>
      <c r="F26" s="46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42"/>
      <c r="B27" s="42"/>
      <c r="C27" s="43"/>
      <c r="D27" s="43"/>
      <c r="E27" s="43"/>
      <c r="F27" s="46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36.75" spans="1:26">
      <c r="A28" s="48"/>
      <c r="B28" s="49"/>
      <c r="C28" s="50"/>
      <c r="D28" s="50"/>
      <c r="E28" s="50"/>
      <c r="F28" s="51"/>
      <c r="G28" s="52"/>
      <c r="H28" s="51"/>
      <c r="I28" s="52"/>
      <c r="J28" s="52"/>
      <c r="K28" s="52"/>
      <c r="L28" s="52"/>
      <c r="M28" s="52"/>
      <c r="N28" s="52"/>
      <c r="O28" s="52"/>
      <c r="P28" s="105"/>
      <c r="Q28" s="54"/>
      <c r="R28" s="54"/>
      <c r="S28" s="54"/>
      <c r="T28" s="116"/>
      <c r="U28" s="54"/>
      <c r="V28" s="117" t="s">
        <v>57</v>
      </c>
      <c r="W28" s="31">
        <v>10000000</v>
      </c>
      <c r="X28" s="117"/>
      <c r="Y28" s="31"/>
      <c r="Z28" s="95"/>
    </row>
    <row r="29" ht="12.75" spans="1:26">
      <c r="A29" s="22"/>
      <c r="B29" s="33"/>
      <c r="C29" s="30"/>
      <c r="D29" s="30"/>
      <c r="E29" s="30"/>
      <c r="F29" s="53"/>
      <c r="G29" s="54"/>
      <c r="H29" s="53"/>
      <c r="I29" s="54"/>
      <c r="J29" s="53"/>
      <c r="K29" s="54"/>
      <c r="L29" s="54"/>
      <c r="M29" s="35"/>
      <c r="N29" s="54"/>
      <c r="O29" s="35"/>
      <c r="P29" s="54"/>
      <c r="Q29" s="35"/>
      <c r="R29" s="54"/>
      <c r="S29" s="35">
        <v>15326250</v>
      </c>
      <c r="T29" s="116">
        <f t="shared" ref="T29:T75" si="1">J29</f>
        <v>0</v>
      </c>
      <c r="U29" s="54"/>
      <c r="V29" s="117" t="s">
        <v>58</v>
      </c>
      <c r="W29" s="31">
        <v>37975000</v>
      </c>
      <c r="X29" s="117" t="s">
        <v>58</v>
      </c>
      <c r="Y29" s="31">
        <v>36244748</v>
      </c>
      <c r="Z29" s="95"/>
    </row>
    <row r="30" ht="72.75" spans="1:26">
      <c r="A30" s="22"/>
      <c r="B30" s="28"/>
      <c r="C30" s="30"/>
      <c r="D30" s="30"/>
      <c r="E30" s="30"/>
      <c r="F30" s="53"/>
      <c r="G30" s="54"/>
      <c r="H30" s="53"/>
      <c r="I30" s="54"/>
      <c r="J30" s="53"/>
      <c r="K30" s="54"/>
      <c r="L30" s="54"/>
      <c r="M30" s="35"/>
      <c r="N30" s="54"/>
      <c r="O30" s="35"/>
      <c r="P30" s="54"/>
      <c r="Q30" s="35"/>
      <c r="R30" s="54"/>
      <c r="S30" s="35">
        <v>1050000</v>
      </c>
      <c r="T30" s="116">
        <f t="shared" si="1"/>
        <v>0</v>
      </c>
      <c r="U30" s="54"/>
      <c r="V30" s="117" t="s">
        <v>59</v>
      </c>
      <c r="W30" s="31">
        <v>25000000</v>
      </c>
      <c r="X30" s="117" t="s">
        <v>59</v>
      </c>
      <c r="Y30" s="31">
        <v>3900000</v>
      </c>
      <c r="Z30" s="95"/>
    </row>
    <row r="31" ht="36.75" spans="1:26">
      <c r="A31" s="22"/>
      <c r="B31" s="33"/>
      <c r="C31" s="30"/>
      <c r="D31" s="30"/>
      <c r="E31" s="30"/>
      <c r="F31" s="53"/>
      <c r="G31" s="54"/>
      <c r="H31" s="53"/>
      <c r="I31" s="54"/>
      <c r="J31" s="106"/>
      <c r="K31" s="54"/>
      <c r="L31" s="54"/>
      <c r="M31" s="35"/>
      <c r="N31" s="54"/>
      <c r="O31" s="35"/>
      <c r="P31" s="54"/>
      <c r="Q31" s="35"/>
      <c r="R31" s="54"/>
      <c r="S31" s="35">
        <v>7600000</v>
      </c>
      <c r="T31" s="116">
        <f t="shared" si="1"/>
        <v>0</v>
      </c>
      <c r="U31" s="54"/>
      <c r="V31" s="117" t="s">
        <v>60</v>
      </c>
      <c r="W31" s="31">
        <v>25000000</v>
      </c>
      <c r="X31" s="117" t="s">
        <v>60</v>
      </c>
      <c r="Y31" s="31">
        <v>28600000</v>
      </c>
      <c r="Z31" s="95"/>
    </row>
    <row r="32" ht="12.75" spans="1:26">
      <c r="A32" s="22"/>
      <c r="B32" s="55"/>
      <c r="C32" s="37"/>
      <c r="D32" s="37"/>
      <c r="E32" s="37"/>
      <c r="F32" s="56"/>
      <c r="G32" s="57"/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18"/>
      <c r="U32" s="57"/>
      <c r="V32" s="119" t="s">
        <v>28</v>
      </c>
      <c r="W32" s="120">
        <v>135800000</v>
      </c>
      <c r="X32" s="119"/>
      <c r="Y32" s="120"/>
      <c r="Z32" s="132"/>
    </row>
    <row r="33" ht="12.75" spans="1:26">
      <c r="A33" s="22"/>
      <c r="B33" s="22"/>
      <c r="C33" s="22"/>
      <c r="D33" s="22"/>
      <c r="E33" s="22"/>
      <c r="F33" s="5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121"/>
      <c r="U33" s="22"/>
      <c r="V33" s="122"/>
      <c r="W33" s="122"/>
      <c r="X33" s="22"/>
      <c r="Y33" s="22"/>
      <c r="Z33" s="22"/>
    </row>
    <row r="34" ht="12.75" spans="1:26">
      <c r="A34" s="18"/>
      <c r="B34" s="59"/>
      <c r="C34" s="22"/>
      <c r="D34" s="22"/>
      <c r="E34" s="2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21"/>
      <c r="U34" s="22"/>
      <c r="V34" s="122"/>
      <c r="W34" s="122"/>
      <c r="X34" s="22"/>
      <c r="Y34" s="22"/>
      <c r="Z34" s="22"/>
    </row>
    <row r="35" ht="12.75" spans="1:26">
      <c r="A35" s="22"/>
      <c r="B35" s="60"/>
      <c r="C35" s="61"/>
      <c r="D35" s="61"/>
      <c r="E35" s="61"/>
      <c r="F35" s="62"/>
      <c r="G35" s="63"/>
      <c r="H35" s="62"/>
      <c r="I35" s="63"/>
      <c r="J35" s="62"/>
      <c r="K35" s="63"/>
      <c r="L35" s="63"/>
      <c r="M35" s="107"/>
      <c r="N35" s="63"/>
      <c r="O35" s="107"/>
      <c r="P35" s="63"/>
      <c r="Q35" s="107"/>
      <c r="R35" s="63"/>
      <c r="S35" s="107"/>
      <c r="T35" s="121">
        <f t="shared" si="1"/>
        <v>0</v>
      </c>
      <c r="U35" s="63"/>
      <c r="V35" s="123" t="s">
        <v>61</v>
      </c>
      <c r="W35" s="124">
        <v>60000000</v>
      </c>
      <c r="X35" s="123" t="s">
        <v>61</v>
      </c>
      <c r="Y35" s="124">
        <v>46583000</v>
      </c>
      <c r="Z35" s="133"/>
    </row>
    <row r="36" ht="12.75" spans="1:26">
      <c r="A36" s="22"/>
      <c r="B36" s="22"/>
      <c r="C36" s="22"/>
      <c r="D36" s="22"/>
      <c r="E36" s="2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21"/>
      <c r="U36" s="22"/>
      <c r="V36" s="122"/>
      <c r="W36" s="122"/>
      <c r="X36" s="22"/>
      <c r="Y36" s="22"/>
      <c r="Z36" s="22"/>
    </row>
    <row r="37" ht="12.75" spans="1:26">
      <c r="A37" s="18"/>
      <c r="B37" s="59"/>
      <c r="C37" s="22"/>
      <c r="D37" s="22"/>
      <c r="E37" s="2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21"/>
      <c r="U37" s="22"/>
      <c r="V37" s="122"/>
      <c r="W37" s="122"/>
      <c r="X37" s="22"/>
      <c r="Y37" s="22"/>
      <c r="Z37" s="22"/>
    </row>
    <row r="38" ht="24.75" spans="1:26">
      <c r="A38" s="22"/>
      <c r="B38" s="23"/>
      <c r="C38" s="24"/>
      <c r="D38" s="24"/>
      <c r="E38" s="24"/>
      <c r="F38" s="64"/>
      <c r="G38" s="65"/>
      <c r="H38" s="64"/>
      <c r="I38" s="65"/>
      <c r="J38" s="58"/>
      <c r="K38" s="65"/>
      <c r="L38" s="65"/>
      <c r="M38" s="26"/>
      <c r="N38" s="65"/>
      <c r="O38" s="26"/>
      <c r="P38" s="65"/>
      <c r="Q38" s="26"/>
      <c r="R38" s="65"/>
      <c r="S38" s="26">
        <v>3472000</v>
      </c>
      <c r="T38" s="125">
        <f t="shared" si="1"/>
        <v>0</v>
      </c>
      <c r="U38" s="65"/>
      <c r="V38" s="126" t="s">
        <v>62</v>
      </c>
      <c r="W38" s="25">
        <v>19300000</v>
      </c>
      <c r="X38" s="126" t="s">
        <v>62</v>
      </c>
      <c r="Y38" s="25">
        <v>21794550</v>
      </c>
      <c r="Z38" s="134"/>
    </row>
    <row r="39" ht="24.75" spans="1:26">
      <c r="A39" s="22"/>
      <c r="B39" s="33"/>
      <c r="C39" s="30"/>
      <c r="D39" s="30"/>
      <c r="E39" s="30"/>
      <c r="F39" s="53"/>
      <c r="G39" s="54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116"/>
      <c r="U39" s="54"/>
      <c r="V39" s="117" t="s">
        <v>62</v>
      </c>
      <c r="W39" s="31">
        <v>18000000</v>
      </c>
      <c r="X39" s="117"/>
      <c r="Y39" s="31"/>
      <c r="Z39" s="95"/>
    </row>
    <row r="40" ht="12.75" spans="1:26">
      <c r="A40" s="22"/>
      <c r="B40" s="36"/>
      <c r="C40" s="37"/>
      <c r="D40" s="37"/>
      <c r="E40" s="37"/>
      <c r="F40" s="56"/>
      <c r="G40" s="57"/>
      <c r="H40" s="56"/>
      <c r="I40" s="57"/>
      <c r="J40" s="108"/>
      <c r="K40" s="57"/>
      <c r="L40" s="57"/>
      <c r="M40" s="40"/>
      <c r="N40" s="57"/>
      <c r="O40" s="40"/>
      <c r="P40" s="57"/>
      <c r="Q40" s="40"/>
      <c r="R40" s="57"/>
      <c r="S40" s="40">
        <v>62687000</v>
      </c>
      <c r="T40" s="118">
        <f t="shared" si="1"/>
        <v>0</v>
      </c>
      <c r="U40" s="57"/>
      <c r="V40" s="119" t="s">
        <v>63</v>
      </c>
      <c r="W40" s="120">
        <v>100000000</v>
      </c>
      <c r="X40" s="119" t="s">
        <v>63</v>
      </c>
      <c r="Y40" s="120">
        <v>106298000</v>
      </c>
      <c r="Z40" s="132"/>
    </row>
    <row r="41" ht="12.75" spans="1:26">
      <c r="A41" s="22"/>
      <c r="B41" s="22"/>
      <c r="C41" s="22"/>
      <c r="D41" s="22"/>
      <c r="E41" s="22"/>
      <c r="F41" s="66"/>
      <c r="G41" s="67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21"/>
      <c r="U41" s="22"/>
      <c r="V41" s="122"/>
      <c r="W41" s="122"/>
      <c r="X41" s="22"/>
      <c r="Y41" s="22"/>
      <c r="Z41" s="22"/>
    </row>
    <row r="42" ht="12.75" spans="1:26">
      <c r="A42" s="18"/>
      <c r="B42" s="68"/>
      <c r="C42" s="22"/>
      <c r="D42" s="22"/>
      <c r="E42" s="22"/>
      <c r="F42" s="58"/>
      <c r="G42" s="6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21"/>
      <c r="U42" s="22"/>
      <c r="V42" s="122"/>
      <c r="W42" s="122"/>
      <c r="X42" s="22"/>
      <c r="Y42" s="22"/>
      <c r="Z42" s="22"/>
    </row>
    <row r="43" ht="12.75" spans="1:26">
      <c r="A43" s="22"/>
      <c r="B43" s="23"/>
      <c r="C43" s="24"/>
      <c r="D43" s="24"/>
      <c r="E43" s="24"/>
      <c r="F43" s="64"/>
      <c r="G43" s="65"/>
      <c r="H43" s="64"/>
      <c r="I43" s="65"/>
      <c r="J43" s="53"/>
      <c r="K43" s="65"/>
      <c r="L43" s="65"/>
      <c r="M43" s="35"/>
      <c r="N43" s="54"/>
      <c r="O43" s="35"/>
      <c r="P43" s="54"/>
      <c r="Q43" s="35"/>
      <c r="R43" s="54"/>
      <c r="S43" s="35">
        <v>94971940</v>
      </c>
      <c r="T43" s="125">
        <f t="shared" si="1"/>
        <v>0</v>
      </c>
      <c r="U43" s="65"/>
      <c r="V43" s="127">
        <v>0.2</v>
      </c>
      <c r="W43" s="25">
        <v>250000000</v>
      </c>
      <c r="X43" s="127">
        <v>0.2</v>
      </c>
      <c r="Y43" s="25">
        <v>340231463</v>
      </c>
      <c r="Z43" s="134"/>
    </row>
    <row r="44" ht="12.75" spans="1:26">
      <c r="A44" s="22"/>
      <c r="B44" s="33"/>
      <c r="C44" s="29"/>
      <c r="D44" s="29"/>
      <c r="E44" s="29"/>
      <c r="F44" s="53"/>
      <c r="G44" s="54"/>
      <c r="H44" s="53"/>
      <c r="I44" s="54"/>
      <c r="J44" s="53"/>
      <c r="K44" s="54"/>
      <c r="L44" s="54"/>
      <c r="M44" s="35"/>
      <c r="N44" s="54"/>
      <c r="O44" s="35"/>
      <c r="P44" s="54"/>
      <c r="Q44" s="35"/>
      <c r="R44" s="54"/>
      <c r="S44" s="35">
        <v>121154400</v>
      </c>
      <c r="T44" s="116">
        <f t="shared" si="1"/>
        <v>0</v>
      </c>
      <c r="U44" s="54"/>
      <c r="V44" s="128">
        <v>0.2</v>
      </c>
      <c r="W44" s="31">
        <v>250000000</v>
      </c>
      <c r="X44" s="128">
        <v>0.2</v>
      </c>
      <c r="Y44" s="31">
        <v>198623900</v>
      </c>
      <c r="Z44" s="95"/>
    </row>
    <row r="45" ht="12.75" spans="1:26">
      <c r="A45" s="22"/>
      <c r="B45" s="33"/>
      <c r="C45" s="34"/>
      <c r="D45" s="34"/>
      <c r="E45" s="34"/>
      <c r="F45" s="53"/>
      <c r="G45" s="54"/>
      <c r="H45" s="53"/>
      <c r="I45" s="54"/>
      <c r="J45" s="53"/>
      <c r="K45" s="54"/>
      <c r="L45" s="54"/>
      <c r="M45" s="35"/>
      <c r="N45" s="54"/>
      <c r="O45" s="35"/>
      <c r="P45" s="54"/>
      <c r="Q45" s="35"/>
      <c r="R45" s="54"/>
      <c r="S45" s="35">
        <v>657472887</v>
      </c>
      <c r="T45" s="116">
        <f t="shared" si="1"/>
        <v>0</v>
      </c>
      <c r="U45" s="54"/>
      <c r="V45" s="128">
        <v>0.2</v>
      </c>
      <c r="W45" s="31">
        <v>600000000</v>
      </c>
      <c r="X45" s="128">
        <v>0.2</v>
      </c>
      <c r="Y45" s="31">
        <v>1200987085</v>
      </c>
      <c r="Z45" s="95"/>
    </row>
    <row r="46" ht="12.75" spans="1:26">
      <c r="A46" s="22"/>
      <c r="B46" s="33"/>
      <c r="C46" s="34"/>
      <c r="D46" s="34"/>
      <c r="E46" s="34"/>
      <c r="F46" s="53"/>
      <c r="G46" s="54"/>
      <c r="H46" s="53"/>
      <c r="I46" s="54"/>
      <c r="J46" s="53"/>
      <c r="K46" s="54"/>
      <c r="L46" s="54"/>
      <c r="M46" s="35"/>
      <c r="N46" s="54"/>
      <c r="O46" s="35"/>
      <c r="P46" s="54"/>
      <c r="Q46" s="35"/>
      <c r="R46" s="54"/>
      <c r="S46" s="35">
        <v>214697935</v>
      </c>
      <c r="T46" s="116">
        <f t="shared" si="1"/>
        <v>0</v>
      </c>
      <c r="U46" s="54"/>
      <c r="V46" s="128">
        <v>0.2</v>
      </c>
      <c r="W46" s="31">
        <v>400000000</v>
      </c>
      <c r="X46" s="128">
        <v>0.2</v>
      </c>
      <c r="Y46" s="31">
        <v>378832979</v>
      </c>
      <c r="Z46" s="95"/>
    </row>
    <row r="47" ht="12.75" spans="1:26">
      <c r="A47" s="22"/>
      <c r="B47" s="33"/>
      <c r="C47" s="34"/>
      <c r="D47" s="34"/>
      <c r="E47" s="34"/>
      <c r="F47" s="53"/>
      <c r="G47" s="54"/>
      <c r="H47" s="53"/>
      <c r="I47" s="54"/>
      <c r="J47" s="53"/>
      <c r="K47" s="54"/>
      <c r="L47" s="54"/>
      <c r="M47" s="35"/>
      <c r="N47" s="54"/>
      <c r="O47" s="35"/>
      <c r="P47" s="54"/>
      <c r="Q47" s="35"/>
      <c r="R47" s="54"/>
      <c r="S47" s="35">
        <v>222279483</v>
      </c>
      <c r="T47" s="116">
        <f t="shared" si="1"/>
        <v>0</v>
      </c>
      <c r="U47" s="54"/>
      <c r="V47" s="128">
        <v>0.2</v>
      </c>
      <c r="W47" s="31">
        <v>350000000</v>
      </c>
      <c r="X47" s="128">
        <v>0.2</v>
      </c>
      <c r="Y47" s="31">
        <v>528813266</v>
      </c>
      <c r="Z47" s="95"/>
    </row>
    <row r="48" ht="12.75" spans="1:26">
      <c r="A48" s="22"/>
      <c r="B48" s="33"/>
      <c r="C48" s="30"/>
      <c r="D48" s="30"/>
      <c r="E48" s="30"/>
      <c r="F48" s="53"/>
      <c r="G48" s="54"/>
      <c r="H48" s="53"/>
      <c r="I48" s="54"/>
      <c r="J48" s="53"/>
      <c r="K48" s="54"/>
      <c r="L48" s="54"/>
      <c r="M48" s="35"/>
      <c r="N48" s="54"/>
      <c r="O48" s="35"/>
      <c r="P48" s="54"/>
      <c r="Q48" s="35"/>
      <c r="R48" s="54"/>
      <c r="S48" s="35">
        <v>758647458</v>
      </c>
      <c r="T48" s="116">
        <f t="shared" si="1"/>
        <v>0</v>
      </c>
      <c r="U48" s="54"/>
      <c r="V48" s="128">
        <v>1</v>
      </c>
      <c r="W48" s="31">
        <v>810953250</v>
      </c>
      <c r="X48" s="128">
        <v>0.2</v>
      </c>
      <c r="Y48" s="31">
        <v>758647458</v>
      </c>
      <c r="Z48" s="95"/>
    </row>
    <row r="49" ht="12.75" spans="1:26">
      <c r="A49" s="22"/>
      <c r="B49" s="33"/>
      <c r="C49" s="30"/>
      <c r="D49" s="30"/>
      <c r="E49" s="30"/>
      <c r="F49" s="53"/>
      <c r="G49" s="54"/>
      <c r="H49" s="53"/>
      <c r="I49" s="54"/>
      <c r="J49" s="53"/>
      <c r="K49" s="54"/>
      <c r="L49" s="54"/>
      <c r="M49" s="54"/>
      <c r="N49" s="54"/>
      <c r="O49" s="54"/>
      <c r="P49" s="54"/>
      <c r="Q49" s="54"/>
      <c r="R49" s="54"/>
      <c r="S49" s="35">
        <v>225302881</v>
      </c>
      <c r="T49" s="116">
        <f t="shared" si="1"/>
        <v>0</v>
      </c>
      <c r="U49" s="54"/>
      <c r="V49" s="128">
        <v>1</v>
      </c>
      <c r="W49" s="31">
        <v>231000000</v>
      </c>
      <c r="X49" s="128">
        <v>0.2</v>
      </c>
      <c r="Y49" s="31">
        <v>225302881</v>
      </c>
      <c r="Z49" s="95"/>
    </row>
    <row r="50" ht="12.75" spans="1:26">
      <c r="A50" s="22"/>
      <c r="B50" s="33"/>
      <c r="C50" s="30"/>
      <c r="D50" s="30"/>
      <c r="E50" s="30"/>
      <c r="F50" s="53"/>
      <c r="G50" s="54"/>
      <c r="H50" s="53"/>
      <c r="I50" s="54"/>
      <c r="J50" s="53"/>
      <c r="K50" s="54"/>
      <c r="L50" s="54"/>
      <c r="M50" s="54"/>
      <c r="N50" s="54"/>
      <c r="O50" s="54"/>
      <c r="P50" s="54"/>
      <c r="Q50" s="54"/>
      <c r="R50" s="54"/>
      <c r="S50" s="35">
        <v>73510700</v>
      </c>
      <c r="T50" s="116">
        <f t="shared" si="1"/>
        <v>0</v>
      </c>
      <c r="U50" s="54"/>
      <c r="V50" s="128">
        <v>1</v>
      </c>
      <c r="W50" s="31">
        <v>140084000</v>
      </c>
      <c r="X50" s="128">
        <v>0.2</v>
      </c>
      <c r="Y50" s="31">
        <v>73510700</v>
      </c>
      <c r="Z50" s="95"/>
    </row>
    <row r="51" ht="12.75" spans="1:26">
      <c r="A51" s="22"/>
      <c r="B51" s="33"/>
      <c r="C51" s="30"/>
      <c r="D51" s="30"/>
      <c r="E51" s="30"/>
      <c r="F51" s="53"/>
      <c r="G51" s="54"/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116"/>
      <c r="U51" s="54"/>
      <c r="V51" s="128">
        <v>0.2</v>
      </c>
      <c r="W51" s="31">
        <v>75000000</v>
      </c>
      <c r="X51" s="128"/>
      <c r="Y51" s="31"/>
      <c r="Z51" s="95"/>
    </row>
    <row r="52" ht="12.75" spans="1:26">
      <c r="A52" s="22"/>
      <c r="B52" s="33"/>
      <c r="C52" s="69"/>
      <c r="D52" s="69"/>
      <c r="E52" s="69"/>
      <c r="F52" s="53"/>
      <c r="G52" s="54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116"/>
      <c r="U52" s="54"/>
      <c r="V52" s="128">
        <v>0.2</v>
      </c>
      <c r="W52" s="31">
        <v>713000000</v>
      </c>
      <c r="X52" s="128"/>
      <c r="Y52" s="31"/>
      <c r="Z52" s="95"/>
    </row>
    <row r="53" ht="12.75" spans="1:26">
      <c r="A53" s="22"/>
      <c r="B53" s="33"/>
      <c r="C53" s="29"/>
      <c r="D53" s="29"/>
      <c r="E53" s="29"/>
      <c r="F53" s="53"/>
      <c r="G53" s="54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116"/>
      <c r="U53" s="54"/>
      <c r="V53" s="128">
        <v>0.2</v>
      </c>
      <c r="W53" s="31">
        <v>450000000</v>
      </c>
      <c r="X53" s="128"/>
      <c r="Y53" s="31"/>
      <c r="Z53" s="95"/>
    </row>
    <row r="54" ht="12.75" spans="1:26">
      <c r="A54" s="22"/>
      <c r="B54" s="36"/>
      <c r="C54" s="37"/>
      <c r="D54" s="37"/>
      <c r="E54" s="37"/>
      <c r="F54" s="56"/>
      <c r="G54" s="57"/>
      <c r="H54" s="56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118"/>
      <c r="U54" s="57"/>
      <c r="V54" s="129"/>
      <c r="W54" s="120"/>
      <c r="X54" s="129"/>
      <c r="Y54" s="120"/>
      <c r="Z54" s="132"/>
    </row>
    <row r="55" ht="12.75" spans="1:26">
      <c r="A55" s="22"/>
      <c r="B55" s="22"/>
      <c r="C55" s="22"/>
      <c r="D55" s="22"/>
      <c r="E55" s="22"/>
      <c r="F55" s="70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21"/>
      <c r="U55" s="22"/>
      <c r="V55" s="122"/>
      <c r="W55" s="122"/>
      <c r="X55" s="22"/>
      <c r="Y55" s="22"/>
      <c r="Z55" s="22"/>
    </row>
    <row r="56" ht="12.75" spans="1:26">
      <c r="A56" s="18"/>
      <c r="B56" s="59"/>
      <c r="C56" s="22"/>
      <c r="D56" s="22"/>
      <c r="E56" s="22"/>
      <c r="F56" s="7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121"/>
      <c r="U56" s="22"/>
      <c r="V56" s="122"/>
      <c r="W56" s="122"/>
      <c r="X56" s="22"/>
      <c r="Y56" s="22"/>
      <c r="Z56" s="22"/>
    </row>
    <row r="57" ht="12.75" spans="1:26">
      <c r="A57" s="22"/>
      <c r="B57" s="23"/>
      <c r="C57" s="71"/>
      <c r="D57" s="71"/>
      <c r="E57" s="71"/>
      <c r="F57" s="64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125"/>
      <c r="U57" s="65"/>
      <c r="V57" s="127">
        <v>0.2</v>
      </c>
      <c r="W57" s="25">
        <v>150000000</v>
      </c>
      <c r="X57" s="127"/>
      <c r="Y57" s="25"/>
      <c r="Z57" s="134"/>
    </row>
    <row r="58" ht="12.75" spans="1:26">
      <c r="A58" s="22"/>
      <c r="B58" s="33"/>
      <c r="C58" s="29"/>
      <c r="D58" s="29"/>
      <c r="E58" s="29"/>
      <c r="F58" s="53"/>
      <c r="G58" s="54"/>
      <c r="H58" s="53"/>
      <c r="I58" s="54"/>
      <c r="J58" s="53"/>
      <c r="K58" s="54"/>
      <c r="L58" s="54"/>
      <c r="M58" s="35"/>
      <c r="N58" s="54"/>
      <c r="O58" s="35"/>
      <c r="P58" s="54"/>
      <c r="Q58" s="35"/>
      <c r="R58" s="54"/>
      <c r="S58" s="35">
        <v>92913812</v>
      </c>
      <c r="T58" s="116">
        <f t="shared" si="1"/>
        <v>0</v>
      </c>
      <c r="U58" s="54"/>
      <c r="V58" s="128">
        <v>0.2</v>
      </c>
      <c r="W58" s="31">
        <v>450000000</v>
      </c>
      <c r="X58" s="128">
        <v>0.2</v>
      </c>
      <c r="Y58" s="31">
        <v>386407699</v>
      </c>
      <c r="Z58" s="95"/>
    </row>
    <row r="59" ht="12.75" spans="1:26">
      <c r="A59" s="22"/>
      <c r="B59" s="33"/>
      <c r="C59" s="29"/>
      <c r="D59" s="29"/>
      <c r="E59" s="29"/>
      <c r="F59" s="53"/>
      <c r="G59" s="54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16"/>
      <c r="U59" s="54"/>
      <c r="V59" s="128">
        <v>1</v>
      </c>
      <c r="W59" s="31">
        <v>101925000</v>
      </c>
      <c r="X59" s="128"/>
      <c r="Y59" s="31"/>
      <c r="Z59" s="95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3"/>
      <c r="K60" s="54"/>
      <c r="L60" s="54"/>
      <c r="M60" s="35"/>
      <c r="N60" s="54"/>
      <c r="O60" s="35"/>
      <c r="P60" s="54"/>
      <c r="Q60" s="35"/>
      <c r="R60" s="54"/>
      <c r="S60" s="35">
        <v>147682472</v>
      </c>
      <c r="T60" s="116">
        <f t="shared" si="1"/>
        <v>0</v>
      </c>
      <c r="U60" s="54"/>
      <c r="V60" s="128">
        <v>1</v>
      </c>
      <c r="W60" s="31">
        <v>220000000</v>
      </c>
      <c r="X60" s="128">
        <v>1</v>
      </c>
      <c r="Y60" s="31">
        <v>267405467</v>
      </c>
      <c r="Z60" s="95"/>
    </row>
    <row r="61" ht="12.75" spans="1:26">
      <c r="A61" s="22"/>
      <c r="B61" s="33"/>
      <c r="C61" s="29"/>
      <c r="D61" s="29"/>
      <c r="E61" s="29"/>
      <c r="F61" s="53"/>
      <c r="G61" s="54"/>
      <c r="H61" s="53"/>
      <c r="I61" s="54"/>
      <c r="J61" s="53"/>
      <c r="K61" s="54"/>
      <c r="L61" s="54"/>
      <c r="M61" s="35"/>
      <c r="N61" s="54"/>
      <c r="O61" s="35"/>
      <c r="P61" s="54"/>
      <c r="Q61" s="35"/>
      <c r="R61" s="54"/>
      <c r="S61" s="35">
        <v>79742775</v>
      </c>
      <c r="T61" s="116">
        <f t="shared" si="1"/>
        <v>0</v>
      </c>
      <c r="U61" s="54"/>
      <c r="V61" s="128">
        <v>0.2</v>
      </c>
      <c r="W61" s="31">
        <v>150000000</v>
      </c>
      <c r="X61" s="128">
        <v>0.2</v>
      </c>
      <c r="Y61" s="31">
        <v>197593543</v>
      </c>
      <c r="Z61" s="95"/>
    </row>
    <row r="62" ht="12.75" spans="1:26">
      <c r="A62" s="22"/>
      <c r="B62" s="33"/>
      <c r="C62" s="29"/>
      <c r="D62" s="29"/>
      <c r="E62" s="29"/>
      <c r="F62" s="53"/>
      <c r="G62" s="54"/>
      <c r="H62" s="53"/>
      <c r="I62" s="54"/>
      <c r="J62" s="53"/>
      <c r="K62" s="54"/>
      <c r="L62" s="54"/>
      <c r="M62" s="35"/>
      <c r="N62" s="54"/>
      <c r="O62" s="35"/>
      <c r="P62" s="54"/>
      <c r="Q62" s="35"/>
      <c r="R62" s="54"/>
      <c r="S62" s="35">
        <v>62970696</v>
      </c>
      <c r="T62" s="116">
        <f t="shared" si="1"/>
        <v>0</v>
      </c>
      <c r="U62" s="54"/>
      <c r="V62" s="128">
        <v>0.2</v>
      </c>
      <c r="W62" s="31">
        <v>300000000</v>
      </c>
      <c r="X62" s="128">
        <v>0.2</v>
      </c>
      <c r="Y62" s="31">
        <v>243533480</v>
      </c>
      <c r="Z62" s="95"/>
    </row>
    <row r="63" ht="12.75" spans="1:26">
      <c r="A63" s="22"/>
      <c r="B63" s="33"/>
      <c r="C63" s="69"/>
      <c r="D63" s="69"/>
      <c r="E63" s="69"/>
      <c r="F63" s="53"/>
      <c r="G63" s="54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16"/>
      <c r="U63" s="54"/>
      <c r="V63" s="128">
        <v>0.2</v>
      </c>
      <c r="W63" s="31">
        <v>713000000</v>
      </c>
      <c r="X63" s="128"/>
      <c r="Y63" s="31"/>
      <c r="Z63" s="95"/>
    </row>
    <row r="64" ht="12.75" spans="1:26">
      <c r="A64" s="22"/>
      <c r="B64" s="33"/>
      <c r="C64" s="34"/>
      <c r="D64" s="34"/>
      <c r="E64" s="34"/>
      <c r="F64" s="53"/>
      <c r="G64" s="54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16"/>
      <c r="U64" s="54"/>
      <c r="V64" s="128">
        <v>0.2</v>
      </c>
      <c r="W64" s="31">
        <v>150000000</v>
      </c>
      <c r="X64" s="128"/>
      <c r="Y64" s="31"/>
      <c r="Z64" s="95"/>
    </row>
    <row r="65" ht="12.75" spans="1:26">
      <c r="A65" s="22"/>
      <c r="B65" s="33"/>
      <c r="C65" s="29"/>
      <c r="D65" s="29"/>
      <c r="E65" s="29"/>
      <c r="F65" s="53"/>
      <c r="G65" s="54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16"/>
      <c r="U65" s="54"/>
      <c r="V65" s="128">
        <v>0.2</v>
      </c>
      <c r="W65" s="31">
        <v>250000000</v>
      </c>
      <c r="X65" s="128"/>
      <c r="Y65" s="31"/>
      <c r="Z65" s="95"/>
    </row>
    <row r="66" ht="12.75" spans="1:26">
      <c r="A66" s="22"/>
      <c r="B66" s="33"/>
      <c r="C66" s="29"/>
      <c r="D66" s="29"/>
      <c r="E66" s="29"/>
      <c r="F66" s="53"/>
      <c r="G66" s="54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16"/>
      <c r="U66" s="54"/>
      <c r="V66" s="128"/>
      <c r="W66" s="31"/>
      <c r="X66" s="128"/>
      <c r="Y66" s="31"/>
      <c r="Z66" s="95"/>
    </row>
    <row r="67" ht="12.75" spans="1:26">
      <c r="A67" s="22"/>
      <c r="B67" s="36"/>
      <c r="C67" s="37"/>
      <c r="D67" s="37"/>
      <c r="E67" s="37"/>
      <c r="F67" s="56"/>
      <c r="G67" s="57"/>
      <c r="H67" s="56"/>
      <c r="I67" s="57"/>
      <c r="J67" s="56"/>
      <c r="K67" s="57"/>
      <c r="L67" s="57"/>
      <c r="M67" s="40"/>
      <c r="N67" s="57"/>
      <c r="O67" s="40"/>
      <c r="P67" s="57"/>
      <c r="Q67" s="40"/>
      <c r="R67" s="57"/>
      <c r="S67" s="40">
        <v>72996200</v>
      </c>
      <c r="T67" s="118">
        <f t="shared" si="1"/>
        <v>0</v>
      </c>
      <c r="U67" s="57"/>
      <c r="V67" s="129">
        <v>0.2</v>
      </c>
      <c r="W67" s="120">
        <v>75000000</v>
      </c>
      <c r="X67" s="129">
        <v>0.2</v>
      </c>
      <c r="Y67" s="120">
        <v>115959280</v>
      </c>
      <c r="Z67" s="132"/>
    </row>
    <row r="68" ht="12.75" spans="1:26">
      <c r="A68" s="22"/>
      <c r="B68" s="22"/>
      <c r="C68" s="22"/>
      <c r="D68" s="22"/>
      <c r="E68" s="22"/>
      <c r="F68" s="7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121"/>
      <c r="U68" s="22"/>
      <c r="V68" s="122"/>
      <c r="W68" s="122"/>
      <c r="X68" s="22"/>
      <c r="Y68" s="22"/>
      <c r="Z68" s="22"/>
    </row>
    <row r="69" ht="12.75" spans="1:26">
      <c r="A69" s="18"/>
      <c r="B69" s="59"/>
      <c r="C69" s="22"/>
      <c r="D69" s="22"/>
      <c r="E69" s="22"/>
      <c r="F69" s="7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121"/>
      <c r="U69" s="22"/>
      <c r="V69" s="122"/>
      <c r="W69" s="122"/>
      <c r="X69" s="22"/>
      <c r="Y69" s="22"/>
      <c r="Z69" s="22"/>
    </row>
    <row r="70" ht="12.75" spans="1:26">
      <c r="A70" s="22"/>
      <c r="B70" s="135"/>
      <c r="C70" s="136"/>
      <c r="D70" s="136"/>
      <c r="E70" s="136"/>
      <c r="F70" s="64"/>
      <c r="G70" s="65"/>
      <c r="H70" s="64"/>
      <c r="I70" s="65"/>
      <c r="J70" s="140"/>
      <c r="K70" s="65"/>
      <c r="L70" s="65"/>
      <c r="M70" s="26"/>
      <c r="N70" s="65"/>
      <c r="O70" s="26"/>
      <c r="P70" s="65"/>
      <c r="Q70" s="26"/>
      <c r="R70" s="65"/>
      <c r="S70" s="26">
        <v>225495818</v>
      </c>
      <c r="T70" s="125">
        <f t="shared" si="1"/>
        <v>0</v>
      </c>
      <c r="U70" s="65"/>
      <c r="V70" s="143">
        <v>1</v>
      </c>
      <c r="W70" s="144">
        <v>190000000</v>
      </c>
      <c r="X70" s="143">
        <v>1</v>
      </c>
      <c r="Y70" s="144">
        <v>324341318</v>
      </c>
      <c r="Z70" s="134"/>
    </row>
    <row r="71" ht="12.75" spans="1:26">
      <c r="A71" s="22"/>
      <c r="B71" s="36"/>
      <c r="C71" s="37"/>
      <c r="D71" s="37"/>
      <c r="E71" s="37"/>
      <c r="F71" s="56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145"/>
      <c r="U71" s="57"/>
      <c r="V71" s="146"/>
      <c r="W71" s="146"/>
      <c r="X71" s="57"/>
      <c r="Y71" s="57"/>
      <c r="Z71" s="132"/>
    </row>
    <row r="72" ht="12.75" spans="1:26">
      <c r="A72" s="137"/>
      <c r="B72" s="138"/>
      <c r="C72" s="139"/>
      <c r="D72" s="139"/>
      <c r="E72" s="139"/>
      <c r="F72" s="70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21"/>
      <c r="U72" s="22"/>
      <c r="V72" s="122"/>
      <c r="W72" s="122"/>
      <c r="X72" s="22"/>
      <c r="Y72" s="22"/>
      <c r="Z72" s="22"/>
    </row>
    <row r="73" ht="12.75" spans="1:26">
      <c r="A73" s="18"/>
      <c r="B73" s="59"/>
      <c r="C73" s="22"/>
      <c r="D73" s="22"/>
      <c r="E73" s="22"/>
      <c r="F73" s="70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121"/>
      <c r="U73" s="22"/>
      <c r="V73" s="122"/>
      <c r="W73" s="122"/>
      <c r="X73" s="22"/>
      <c r="Y73" s="22"/>
      <c r="Z73" s="22"/>
    </row>
    <row r="74" ht="24.75" spans="1:26">
      <c r="A74" s="137"/>
      <c r="B74" s="23"/>
      <c r="C74" s="24"/>
      <c r="D74" s="24"/>
      <c r="E74" s="24"/>
      <c r="F74" s="64"/>
      <c r="G74" s="65"/>
      <c r="H74" s="64"/>
      <c r="I74" s="65"/>
      <c r="J74" s="58"/>
      <c r="K74" s="65"/>
      <c r="L74" s="65"/>
      <c r="M74" s="26"/>
      <c r="N74" s="65"/>
      <c r="O74" s="26"/>
      <c r="P74" s="65"/>
      <c r="Q74" s="26"/>
      <c r="R74" s="65"/>
      <c r="S74" s="26">
        <v>8064600</v>
      </c>
      <c r="T74" s="125">
        <f t="shared" si="1"/>
        <v>0</v>
      </c>
      <c r="U74" s="65"/>
      <c r="V74" s="126" t="s">
        <v>62</v>
      </c>
      <c r="W74" s="25">
        <v>18000000</v>
      </c>
      <c r="X74" s="126" t="s">
        <v>62</v>
      </c>
      <c r="Y74" s="25">
        <v>19283100</v>
      </c>
      <c r="Z74" s="134"/>
    </row>
    <row r="75" ht="50.25" customHeight="1" spans="1:26">
      <c r="A75" s="137"/>
      <c r="B75" s="36"/>
      <c r="C75" s="57"/>
      <c r="D75" s="57"/>
      <c r="E75" s="57"/>
      <c r="F75" s="56"/>
      <c r="G75" s="57"/>
      <c r="H75" s="56"/>
      <c r="I75" s="57"/>
      <c r="J75" s="56"/>
      <c r="K75" s="57"/>
      <c r="L75" s="57"/>
      <c r="M75" s="40"/>
      <c r="N75" s="57"/>
      <c r="O75" s="40"/>
      <c r="P75" s="57"/>
      <c r="Q75" s="40"/>
      <c r="R75" s="57"/>
      <c r="S75" s="40">
        <v>56883000</v>
      </c>
      <c r="T75" s="145">
        <f t="shared" si="1"/>
        <v>0</v>
      </c>
      <c r="U75" s="57"/>
      <c r="V75" s="146"/>
      <c r="W75" s="120">
        <v>141800000</v>
      </c>
      <c r="X75" s="146"/>
      <c r="Y75" s="120">
        <v>109283100</v>
      </c>
      <c r="Z75" s="132"/>
    </row>
    <row r="78" spans="11:27">
      <c r="K78" s="141" t="s">
        <v>64</v>
      </c>
      <c r="L78" s="141"/>
      <c r="M78" s="141"/>
      <c r="N78" s="141"/>
      <c r="O78" s="141"/>
      <c r="P78" s="141"/>
      <c r="Q78" s="141"/>
      <c r="U78" s="141" t="s">
        <v>65</v>
      </c>
      <c r="V78" s="141"/>
      <c r="W78" s="141"/>
      <c r="X78" s="141"/>
      <c r="Y78" s="141"/>
      <c r="Z78" s="141"/>
      <c r="AA78" s="141"/>
    </row>
    <row r="79" spans="11:27">
      <c r="K79" s="141" t="s">
        <v>66</v>
      </c>
      <c r="L79" s="141"/>
      <c r="M79" s="141"/>
      <c r="N79" s="141"/>
      <c r="O79" s="141"/>
      <c r="P79" s="141"/>
      <c r="Q79" s="141"/>
      <c r="U79" s="141" t="s">
        <v>66</v>
      </c>
      <c r="V79" s="141"/>
      <c r="W79" s="141"/>
      <c r="X79" s="141"/>
      <c r="Y79" s="141"/>
      <c r="Z79" s="141"/>
      <c r="AA79" s="141"/>
    </row>
    <row r="80" spans="11:27">
      <c r="K80" s="141" t="s">
        <v>67</v>
      </c>
      <c r="L80" s="141"/>
      <c r="M80" s="141"/>
      <c r="N80" s="141"/>
      <c r="O80" s="141"/>
      <c r="P80" s="141"/>
      <c r="Q80" s="141"/>
      <c r="U80" s="141" t="s">
        <v>68</v>
      </c>
      <c r="V80" s="141"/>
      <c r="W80" s="141"/>
      <c r="X80" s="141"/>
      <c r="Y80" s="141"/>
      <c r="Z80" s="141"/>
      <c r="AA80" s="141"/>
    </row>
    <row r="81" ht="59.25" customHeight="1" spans="11:27">
      <c r="K81" s="142" t="s">
        <v>69</v>
      </c>
      <c r="L81" s="142"/>
      <c r="M81" s="142"/>
      <c r="N81" s="142"/>
      <c r="O81" s="142"/>
      <c r="P81" s="142"/>
      <c r="Q81" s="142"/>
      <c r="U81" s="142" t="s">
        <v>70</v>
      </c>
      <c r="V81" s="142"/>
      <c r="W81" s="142"/>
      <c r="X81" s="142"/>
      <c r="Y81" s="142"/>
      <c r="Z81" s="142"/>
      <c r="AA81" s="142"/>
    </row>
    <row r="82" spans="11:27">
      <c r="K82" s="141" t="s">
        <v>71</v>
      </c>
      <c r="L82" s="141"/>
      <c r="M82" s="141"/>
      <c r="N82" s="141"/>
      <c r="O82" s="141"/>
      <c r="P82" s="141"/>
      <c r="Q82" s="141"/>
      <c r="U82" s="141" t="s">
        <v>72</v>
      </c>
      <c r="V82" s="141"/>
      <c r="W82" s="141"/>
      <c r="X82" s="141"/>
      <c r="Y82" s="141"/>
      <c r="Z82" s="141"/>
      <c r="AA82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78:Q78"/>
    <mergeCell ref="U78:AA78"/>
    <mergeCell ref="K79:Q79"/>
    <mergeCell ref="U79:AA79"/>
    <mergeCell ref="K80:Q80"/>
    <mergeCell ref="U80:AA80"/>
    <mergeCell ref="K81:Q81"/>
    <mergeCell ref="U81:AA81"/>
    <mergeCell ref="K82:Q82"/>
    <mergeCell ref="U82:AA82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2"/>
  <sheetViews>
    <sheetView zoomScale="80" zoomScaleNormal="80" workbookViewId="0">
      <selection activeCell="L14" sqref="L14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1" style="2" customWidth="1"/>
    <col min="12" max="12" width="11.7142857142857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83.25" customHeight="1" spans="1:27">
      <c r="A12" s="18">
        <v>1</v>
      </c>
      <c r="B12" s="174"/>
      <c r="C12" s="20"/>
      <c r="D12" s="20"/>
      <c r="E12" s="21" t="s">
        <v>117</v>
      </c>
      <c r="F12" s="22"/>
      <c r="G12" s="22"/>
      <c r="H12" s="22"/>
      <c r="I12" s="59" t="s">
        <v>118</v>
      </c>
      <c r="J12" s="85"/>
      <c r="K12" s="85"/>
      <c r="L12" s="85"/>
      <c r="M12" s="22"/>
      <c r="N12" s="22"/>
      <c r="O12" s="22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53.25" customHeight="1" spans="1:27">
      <c r="A13" s="23">
        <v>1</v>
      </c>
      <c r="B13" s="23"/>
      <c r="C13" s="24"/>
      <c r="D13" s="24"/>
      <c r="E13" s="24" t="s">
        <v>119</v>
      </c>
      <c r="F13" s="26">
        <v>20000000</v>
      </c>
      <c r="G13" s="175">
        <v>19283100</v>
      </c>
      <c r="H13" s="58">
        <f>G13/F13</f>
        <v>0.964155</v>
      </c>
      <c r="I13" s="178" t="s">
        <v>111</v>
      </c>
      <c r="J13" s="88" t="s">
        <v>120</v>
      </c>
      <c r="K13" s="89" t="s">
        <v>121</v>
      </c>
      <c r="L13" s="89" t="s">
        <v>121</v>
      </c>
      <c r="M13" s="26"/>
      <c r="N13" s="65"/>
      <c r="O13" s="90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77.25" customHeight="1" spans="1:27">
      <c r="A14" s="55">
        <v>2</v>
      </c>
      <c r="B14" s="55"/>
      <c r="C14" s="37"/>
      <c r="D14" s="37"/>
      <c r="E14" s="37" t="s">
        <v>122</v>
      </c>
      <c r="F14" s="40">
        <v>141800000</v>
      </c>
      <c r="G14" s="40">
        <v>109683000</v>
      </c>
      <c r="H14" s="56">
        <f>G14/F14</f>
        <v>0.773504936530324</v>
      </c>
      <c r="I14" s="101" t="s">
        <v>123</v>
      </c>
      <c r="J14" s="179" t="s">
        <v>124</v>
      </c>
      <c r="K14" s="170" t="s">
        <v>28</v>
      </c>
      <c r="L14" s="170" t="s">
        <v>28</v>
      </c>
      <c r="M14" s="101"/>
      <c r="N14" s="101"/>
      <c r="O14" s="132"/>
      <c r="P14" s="86"/>
      <c r="Q14" s="73"/>
      <c r="R14" s="73"/>
      <c r="S14" s="73"/>
      <c r="T14" s="113"/>
      <c r="U14" s="73"/>
      <c r="V14" s="114"/>
      <c r="W14" s="115"/>
      <c r="X14" s="114"/>
      <c r="Y14" s="115"/>
      <c r="Z14" s="73"/>
      <c r="AA14" s="130"/>
    </row>
    <row r="15" ht="90" customHeight="1" spans="1:27">
      <c r="A15" s="176"/>
      <c r="B15" s="176"/>
      <c r="C15" s="177"/>
      <c r="D15" s="177"/>
      <c r="E15" s="177"/>
      <c r="F15" s="44"/>
      <c r="G15" s="44"/>
      <c r="H15" s="158"/>
      <c r="I15" s="103"/>
      <c r="J15" s="103"/>
      <c r="K15" s="103"/>
      <c r="L15" s="103"/>
      <c r="M15" s="44"/>
      <c r="N15" s="180"/>
      <c r="O15" s="44"/>
      <c r="P15" s="73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90" customHeight="1" spans="1:27">
      <c r="A16" s="42"/>
      <c r="B16" s="42"/>
      <c r="C16" s="43"/>
      <c r="D16" s="43"/>
      <c r="E16" s="43"/>
      <c r="F16" s="46"/>
      <c r="G16" s="46"/>
      <c r="H16" s="47"/>
      <c r="I16" s="104"/>
      <c r="J16" s="104"/>
      <c r="K16" s="104"/>
      <c r="L16" s="104"/>
      <c r="M16" s="46"/>
      <c r="N16" s="73"/>
      <c r="O16" s="46"/>
      <c r="P16" s="73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90" customHeight="1" spans="1:27">
      <c r="A17" s="42"/>
      <c r="B17" s="42"/>
      <c r="C17" s="43"/>
      <c r="D17" s="43"/>
      <c r="E17" s="43"/>
      <c r="F17" s="46"/>
      <c r="G17" s="46"/>
      <c r="H17" s="47"/>
      <c r="I17" s="104"/>
      <c r="J17" s="104"/>
      <c r="K17" s="104"/>
      <c r="L17" s="104"/>
      <c r="M17" s="46"/>
      <c r="N17" s="73"/>
      <c r="O17" s="46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42"/>
      <c r="B18" s="42"/>
      <c r="C18" s="43"/>
      <c r="D18" s="43"/>
      <c r="E18" s="43"/>
      <c r="F18" s="46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42"/>
      <c r="B19" s="42"/>
      <c r="C19" s="43"/>
      <c r="D19" s="43"/>
      <c r="E19" s="43"/>
      <c r="F19" s="46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42"/>
      <c r="B20" s="42"/>
      <c r="C20" s="43"/>
      <c r="D20" s="43"/>
      <c r="E20" s="43"/>
      <c r="F20" s="46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42"/>
      <c r="B21" s="42"/>
      <c r="C21" s="43"/>
      <c r="D21" s="43"/>
      <c r="E21" s="43"/>
      <c r="F21" s="46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42"/>
      <c r="B26" s="42"/>
      <c r="C26" s="43"/>
      <c r="D26" s="43"/>
      <c r="E26" s="43"/>
      <c r="F26" s="46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42"/>
      <c r="B27" s="42"/>
      <c r="C27" s="43"/>
      <c r="D27" s="43"/>
      <c r="E27" s="43"/>
      <c r="F27" s="46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36.75" spans="1:26">
      <c r="A28" s="48"/>
      <c r="B28" s="49"/>
      <c r="C28" s="50"/>
      <c r="D28" s="50"/>
      <c r="E28" s="50"/>
      <c r="F28" s="51"/>
      <c r="G28" s="52"/>
      <c r="H28" s="51"/>
      <c r="I28" s="52"/>
      <c r="J28" s="52"/>
      <c r="K28" s="52"/>
      <c r="L28" s="52"/>
      <c r="M28" s="52"/>
      <c r="N28" s="52"/>
      <c r="O28" s="52"/>
      <c r="P28" s="105"/>
      <c r="Q28" s="54"/>
      <c r="R28" s="54"/>
      <c r="S28" s="54"/>
      <c r="T28" s="116"/>
      <c r="U28" s="54"/>
      <c r="V28" s="117" t="s">
        <v>57</v>
      </c>
      <c r="W28" s="31">
        <v>10000000</v>
      </c>
      <c r="X28" s="117"/>
      <c r="Y28" s="31"/>
      <c r="Z28" s="95"/>
    </row>
    <row r="29" ht="12.75" spans="1:26">
      <c r="A29" s="22"/>
      <c r="B29" s="33"/>
      <c r="C29" s="30"/>
      <c r="D29" s="30"/>
      <c r="E29" s="30"/>
      <c r="F29" s="53"/>
      <c r="G29" s="54"/>
      <c r="H29" s="53"/>
      <c r="I29" s="54"/>
      <c r="J29" s="53"/>
      <c r="K29" s="54"/>
      <c r="L29" s="54"/>
      <c r="M29" s="35"/>
      <c r="N29" s="54"/>
      <c r="O29" s="35"/>
      <c r="P29" s="54"/>
      <c r="Q29" s="35"/>
      <c r="R29" s="54"/>
      <c r="S29" s="35">
        <v>15326250</v>
      </c>
      <c r="T29" s="116">
        <f t="shared" ref="T29:T75" si="0">J29</f>
        <v>0</v>
      </c>
      <c r="U29" s="54"/>
      <c r="V29" s="117" t="s">
        <v>58</v>
      </c>
      <c r="W29" s="31">
        <v>37975000</v>
      </c>
      <c r="X29" s="117" t="s">
        <v>58</v>
      </c>
      <c r="Y29" s="31">
        <v>36244748</v>
      </c>
      <c r="Z29" s="95"/>
    </row>
    <row r="30" ht="72.75" spans="1:26">
      <c r="A30" s="22"/>
      <c r="B30" s="28"/>
      <c r="C30" s="30"/>
      <c r="D30" s="30"/>
      <c r="E30" s="30"/>
      <c r="F30" s="53"/>
      <c r="G30" s="54"/>
      <c r="H30" s="53"/>
      <c r="I30" s="54"/>
      <c r="J30" s="53"/>
      <c r="K30" s="54"/>
      <c r="L30" s="54"/>
      <c r="M30" s="35"/>
      <c r="N30" s="54"/>
      <c r="O30" s="35"/>
      <c r="P30" s="54"/>
      <c r="Q30" s="35"/>
      <c r="R30" s="54"/>
      <c r="S30" s="35">
        <v>1050000</v>
      </c>
      <c r="T30" s="116">
        <f t="shared" si="0"/>
        <v>0</v>
      </c>
      <c r="U30" s="54"/>
      <c r="V30" s="117" t="s">
        <v>59</v>
      </c>
      <c r="W30" s="31">
        <v>25000000</v>
      </c>
      <c r="X30" s="117" t="s">
        <v>59</v>
      </c>
      <c r="Y30" s="31">
        <v>3900000</v>
      </c>
      <c r="Z30" s="95"/>
    </row>
    <row r="31" ht="36.75" spans="1:26">
      <c r="A31" s="22"/>
      <c r="B31" s="33"/>
      <c r="C31" s="30"/>
      <c r="D31" s="30"/>
      <c r="E31" s="30"/>
      <c r="F31" s="53"/>
      <c r="G31" s="54"/>
      <c r="H31" s="53"/>
      <c r="I31" s="54"/>
      <c r="J31" s="106"/>
      <c r="K31" s="54"/>
      <c r="L31" s="54"/>
      <c r="M31" s="35"/>
      <c r="N31" s="54"/>
      <c r="O31" s="35"/>
      <c r="P31" s="54"/>
      <c r="Q31" s="35"/>
      <c r="R31" s="54"/>
      <c r="S31" s="35">
        <v>7600000</v>
      </c>
      <c r="T31" s="116">
        <f t="shared" si="0"/>
        <v>0</v>
      </c>
      <c r="U31" s="54"/>
      <c r="V31" s="117" t="s">
        <v>60</v>
      </c>
      <c r="W31" s="31">
        <v>25000000</v>
      </c>
      <c r="X31" s="117" t="s">
        <v>60</v>
      </c>
      <c r="Y31" s="31">
        <v>28600000</v>
      </c>
      <c r="Z31" s="95"/>
    </row>
    <row r="32" ht="12.75" spans="1:26">
      <c r="A32" s="22"/>
      <c r="B32" s="55"/>
      <c r="C32" s="37"/>
      <c r="D32" s="37"/>
      <c r="E32" s="37"/>
      <c r="F32" s="56"/>
      <c r="G32" s="57"/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18"/>
      <c r="U32" s="57"/>
      <c r="V32" s="119" t="s">
        <v>28</v>
      </c>
      <c r="W32" s="120">
        <v>135800000</v>
      </c>
      <c r="X32" s="119"/>
      <c r="Y32" s="120"/>
      <c r="Z32" s="132"/>
    </row>
    <row r="33" ht="12.75" spans="1:26">
      <c r="A33" s="22"/>
      <c r="B33" s="22"/>
      <c r="C33" s="22"/>
      <c r="D33" s="22"/>
      <c r="E33" s="22"/>
      <c r="F33" s="5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121"/>
      <c r="U33" s="22"/>
      <c r="V33" s="122"/>
      <c r="W33" s="122"/>
      <c r="X33" s="22"/>
      <c r="Y33" s="22"/>
      <c r="Z33" s="22"/>
    </row>
    <row r="34" ht="12.75" spans="1:26">
      <c r="A34" s="18"/>
      <c r="B34" s="59"/>
      <c r="C34" s="22"/>
      <c r="D34" s="22"/>
      <c r="E34" s="22"/>
      <c r="F34" s="5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21"/>
      <c r="U34" s="22"/>
      <c r="V34" s="122"/>
      <c r="W34" s="122"/>
      <c r="X34" s="22"/>
      <c r="Y34" s="22"/>
      <c r="Z34" s="22"/>
    </row>
    <row r="35" ht="12.75" spans="1:26">
      <c r="A35" s="22"/>
      <c r="B35" s="60"/>
      <c r="C35" s="61"/>
      <c r="D35" s="61"/>
      <c r="E35" s="61"/>
      <c r="F35" s="62"/>
      <c r="G35" s="63"/>
      <c r="H35" s="62"/>
      <c r="I35" s="63"/>
      <c r="J35" s="62"/>
      <c r="K35" s="63"/>
      <c r="L35" s="63"/>
      <c r="M35" s="107"/>
      <c r="N35" s="63"/>
      <c r="O35" s="107"/>
      <c r="P35" s="63"/>
      <c r="Q35" s="107"/>
      <c r="R35" s="63"/>
      <c r="S35" s="107"/>
      <c r="T35" s="121">
        <f t="shared" si="0"/>
        <v>0</v>
      </c>
      <c r="U35" s="63"/>
      <c r="V35" s="123" t="s">
        <v>61</v>
      </c>
      <c r="W35" s="124">
        <v>60000000</v>
      </c>
      <c r="X35" s="123" t="s">
        <v>61</v>
      </c>
      <c r="Y35" s="124">
        <v>46583000</v>
      </c>
      <c r="Z35" s="133"/>
    </row>
    <row r="36" ht="12.75" spans="1:26">
      <c r="A36" s="22"/>
      <c r="B36" s="22"/>
      <c r="C36" s="22"/>
      <c r="D36" s="22"/>
      <c r="E36" s="2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21"/>
      <c r="U36" s="22"/>
      <c r="V36" s="122"/>
      <c r="W36" s="122"/>
      <c r="X36" s="22"/>
      <c r="Y36" s="22"/>
      <c r="Z36" s="22"/>
    </row>
    <row r="37" ht="12.75" spans="1:26">
      <c r="A37" s="18"/>
      <c r="B37" s="59"/>
      <c r="C37" s="22"/>
      <c r="D37" s="22"/>
      <c r="E37" s="22"/>
      <c r="F37" s="5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121"/>
      <c r="U37" s="22"/>
      <c r="V37" s="122"/>
      <c r="W37" s="122"/>
      <c r="X37" s="22"/>
      <c r="Y37" s="22"/>
      <c r="Z37" s="22"/>
    </row>
    <row r="38" ht="24.75" spans="1:26">
      <c r="A38" s="22"/>
      <c r="B38" s="23"/>
      <c r="C38" s="24"/>
      <c r="D38" s="24"/>
      <c r="E38" s="24"/>
      <c r="F38" s="64"/>
      <c r="G38" s="65"/>
      <c r="H38" s="64"/>
      <c r="I38" s="65"/>
      <c r="J38" s="58"/>
      <c r="K38" s="65"/>
      <c r="L38" s="65"/>
      <c r="M38" s="26"/>
      <c r="N38" s="65"/>
      <c r="O38" s="26"/>
      <c r="P38" s="65"/>
      <c r="Q38" s="26"/>
      <c r="R38" s="65"/>
      <c r="S38" s="26">
        <v>3472000</v>
      </c>
      <c r="T38" s="125">
        <f t="shared" si="0"/>
        <v>0</v>
      </c>
      <c r="U38" s="65"/>
      <c r="V38" s="126" t="s">
        <v>62</v>
      </c>
      <c r="W38" s="25">
        <v>19300000</v>
      </c>
      <c r="X38" s="126" t="s">
        <v>62</v>
      </c>
      <c r="Y38" s="25">
        <v>21794550</v>
      </c>
      <c r="Z38" s="134"/>
    </row>
    <row r="39" ht="24.75" spans="1:26">
      <c r="A39" s="22"/>
      <c r="B39" s="33"/>
      <c r="C39" s="30"/>
      <c r="D39" s="30"/>
      <c r="E39" s="30"/>
      <c r="F39" s="53"/>
      <c r="G39" s="54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116"/>
      <c r="U39" s="54"/>
      <c r="V39" s="117" t="s">
        <v>62</v>
      </c>
      <c r="W39" s="31">
        <v>18000000</v>
      </c>
      <c r="X39" s="117"/>
      <c r="Y39" s="31"/>
      <c r="Z39" s="95"/>
    </row>
    <row r="40" ht="12.75" spans="1:26">
      <c r="A40" s="22"/>
      <c r="B40" s="36"/>
      <c r="C40" s="37"/>
      <c r="D40" s="37"/>
      <c r="E40" s="37"/>
      <c r="F40" s="56"/>
      <c r="G40" s="57"/>
      <c r="H40" s="56"/>
      <c r="I40" s="57"/>
      <c r="J40" s="108"/>
      <c r="K40" s="57"/>
      <c r="L40" s="57"/>
      <c r="M40" s="40"/>
      <c r="N40" s="57"/>
      <c r="O40" s="40"/>
      <c r="P40" s="57"/>
      <c r="Q40" s="40"/>
      <c r="R40" s="57"/>
      <c r="S40" s="40">
        <v>62687000</v>
      </c>
      <c r="T40" s="118">
        <f t="shared" si="0"/>
        <v>0</v>
      </c>
      <c r="U40" s="57"/>
      <c r="V40" s="119" t="s">
        <v>63</v>
      </c>
      <c r="W40" s="120">
        <v>100000000</v>
      </c>
      <c r="X40" s="119" t="s">
        <v>63</v>
      </c>
      <c r="Y40" s="120">
        <v>106298000</v>
      </c>
      <c r="Z40" s="132"/>
    </row>
    <row r="41" ht="12.75" spans="1:26">
      <c r="A41" s="22"/>
      <c r="B41" s="22"/>
      <c r="C41" s="22"/>
      <c r="D41" s="22"/>
      <c r="E41" s="22"/>
      <c r="F41" s="66"/>
      <c r="G41" s="67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21"/>
      <c r="U41" s="22"/>
      <c r="V41" s="122"/>
      <c r="W41" s="122"/>
      <c r="X41" s="22"/>
      <c r="Y41" s="22"/>
      <c r="Z41" s="22"/>
    </row>
    <row r="42" ht="12.75" spans="1:26">
      <c r="A42" s="18"/>
      <c r="B42" s="68"/>
      <c r="C42" s="22"/>
      <c r="D42" s="22"/>
      <c r="E42" s="22"/>
      <c r="F42" s="58"/>
      <c r="G42" s="67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21"/>
      <c r="U42" s="22"/>
      <c r="V42" s="122"/>
      <c r="W42" s="122"/>
      <c r="X42" s="22"/>
      <c r="Y42" s="22"/>
      <c r="Z42" s="22"/>
    </row>
    <row r="43" ht="12.75" spans="1:26">
      <c r="A43" s="22"/>
      <c r="B43" s="23"/>
      <c r="C43" s="24"/>
      <c r="D43" s="24"/>
      <c r="E43" s="24"/>
      <c r="F43" s="64"/>
      <c r="G43" s="65"/>
      <c r="H43" s="64"/>
      <c r="I43" s="65"/>
      <c r="J43" s="53"/>
      <c r="K43" s="65"/>
      <c r="L43" s="65"/>
      <c r="M43" s="35"/>
      <c r="N43" s="54"/>
      <c r="O43" s="35"/>
      <c r="P43" s="54"/>
      <c r="Q43" s="35"/>
      <c r="R43" s="54"/>
      <c r="S43" s="35">
        <v>94971940</v>
      </c>
      <c r="T43" s="125">
        <f t="shared" si="0"/>
        <v>0</v>
      </c>
      <c r="U43" s="65"/>
      <c r="V43" s="127">
        <v>0.2</v>
      </c>
      <c r="W43" s="25">
        <v>250000000</v>
      </c>
      <c r="X43" s="127">
        <v>0.2</v>
      </c>
      <c r="Y43" s="25">
        <v>340231463</v>
      </c>
      <c r="Z43" s="134"/>
    </row>
    <row r="44" ht="12.75" spans="1:26">
      <c r="A44" s="22"/>
      <c r="B44" s="33"/>
      <c r="C44" s="29"/>
      <c r="D44" s="29"/>
      <c r="E44" s="29"/>
      <c r="F44" s="53"/>
      <c r="G44" s="54"/>
      <c r="H44" s="53"/>
      <c r="I44" s="54"/>
      <c r="J44" s="53"/>
      <c r="K44" s="54"/>
      <c r="L44" s="54"/>
      <c r="M44" s="35"/>
      <c r="N44" s="54"/>
      <c r="O44" s="35"/>
      <c r="P44" s="54"/>
      <c r="Q44" s="35"/>
      <c r="R44" s="54"/>
      <c r="S44" s="35">
        <v>121154400</v>
      </c>
      <c r="T44" s="116">
        <f t="shared" si="0"/>
        <v>0</v>
      </c>
      <c r="U44" s="54"/>
      <c r="V44" s="128">
        <v>0.2</v>
      </c>
      <c r="W44" s="31">
        <v>250000000</v>
      </c>
      <c r="X44" s="128">
        <v>0.2</v>
      </c>
      <c r="Y44" s="31">
        <v>198623900</v>
      </c>
      <c r="Z44" s="95"/>
    </row>
    <row r="45" ht="12.75" spans="1:26">
      <c r="A45" s="22"/>
      <c r="B45" s="33"/>
      <c r="C45" s="34"/>
      <c r="D45" s="34"/>
      <c r="E45" s="34"/>
      <c r="F45" s="53"/>
      <c r="G45" s="54"/>
      <c r="H45" s="53"/>
      <c r="I45" s="54"/>
      <c r="J45" s="53"/>
      <c r="K45" s="54"/>
      <c r="L45" s="54"/>
      <c r="M45" s="35"/>
      <c r="N45" s="54"/>
      <c r="O45" s="35"/>
      <c r="P45" s="54"/>
      <c r="Q45" s="35"/>
      <c r="R45" s="54"/>
      <c r="S45" s="35">
        <v>657472887</v>
      </c>
      <c r="T45" s="116">
        <f t="shared" si="0"/>
        <v>0</v>
      </c>
      <c r="U45" s="54"/>
      <c r="V45" s="128">
        <v>0.2</v>
      </c>
      <c r="W45" s="31">
        <v>600000000</v>
      </c>
      <c r="X45" s="128">
        <v>0.2</v>
      </c>
      <c r="Y45" s="31">
        <v>1200987085</v>
      </c>
      <c r="Z45" s="95"/>
    </row>
    <row r="46" ht="12.75" spans="1:26">
      <c r="A46" s="22"/>
      <c r="B46" s="33"/>
      <c r="C46" s="34"/>
      <c r="D46" s="34"/>
      <c r="E46" s="34"/>
      <c r="F46" s="53"/>
      <c r="G46" s="54"/>
      <c r="H46" s="53"/>
      <c r="I46" s="54"/>
      <c r="J46" s="53"/>
      <c r="K46" s="54"/>
      <c r="L46" s="54"/>
      <c r="M46" s="35"/>
      <c r="N46" s="54"/>
      <c r="O46" s="35"/>
      <c r="P46" s="54"/>
      <c r="Q46" s="35"/>
      <c r="R46" s="54"/>
      <c r="S46" s="35">
        <v>214697935</v>
      </c>
      <c r="T46" s="116">
        <f t="shared" si="0"/>
        <v>0</v>
      </c>
      <c r="U46" s="54"/>
      <c r="V46" s="128">
        <v>0.2</v>
      </c>
      <c r="W46" s="31">
        <v>400000000</v>
      </c>
      <c r="X46" s="128">
        <v>0.2</v>
      </c>
      <c r="Y46" s="31">
        <v>378832979</v>
      </c>
      <c r="Z46" s="95"/>
    </row>
    <row r="47" ht="12.75" spans="1:26">
      <c r="A47" s="22"/>
      <c r="B47" s="33"/>
      <c r="C47" s="34"/>
      <c r="D47" s="34"/>
      <c r="E47" s="34"/>
      <c r="F47" s="53"/>
      <c r="G47" s="54"/>
      <c r="H47" s="53"/>
      <c r="I47" s="54"/>
      <c r="J47" s="53"/>
      <c r="K47" s="54"/>
      <c r="L47" s="54"/>
      <c r="M47" s="35"/>
      <c r="N47" s="54"/>
      <c r="O47" s="35"/>
      <c r="P47" s="54"/>
      <c r="Q47" s="35"/>
      <c r="R47" s="54"/>
      <c r="S47" s="35">
        <v>222279483</v>
      </c>
      <c r="T47" s="116">
        <f t="shared" si="0"/>
        <v>0</v>
      </c>
      <c r="U47" s="54"/>
      <c r="V47" s="128">
        <v>0.2</v>
      </c>
      <c r="W47" s="31">
        <v>350000000</v>
      </c>
      <c r="X47" s="128">
        <v>0.2</v>
      </c>
      <c r="Y47" s="31">
        <v>528813266</v>
      </c>
      <c r="Z47" s="95"/>
    </row>
    <row r="48" ht="12.75" spans="1:26">
      <c r="A48" s="22"/>
      <c r="B48" s="33"/>
      <c r="C48" s="30"/>
      <c r="D48" s="30"/>
      <c r="E48" s="30"/>
      <c r="F48" s="53"/>
      <c r="G48" s="54"/>
      <c r="H48" s="53"/>
      <c r="I48" s="54"/>
      <c r="J48" s="53"/>
      <c r="K48" s="54"/>
      <c r="L48" s="54"/>
      <c r="M48" s="35"/>
      <c r="N48" s="54"/>
      <c r="O48" s="35"/>
      <c r="P48" s="54"/>
      <c r="Q48" s="35"/>
      <c r="R48" s="54"/>
      <c r="S48" s="35">
        <v>758647458</v>
      </c>
      <c r="T48" s="116">
        <f t="shared" si="0"/>
        <v>0</v>
      </c>
      <c r="U48" s="54"/>
      <c r="V48" s="128">
        <v>1</v>
      </c>
      <c r="W48" s="31">
        <v>810953250</v>
      </c>
      <c r="X48" s="128">
        <v>0.2</v>
      </c>
      <c r="Y48" s="31">
        <v>758647458</v>
      </c>
      <c r="Z48" s="95"/>
    </row>
    <row r="49" ht="12.75" spans="1:26">
      <c r="A49" s="22"/>
      <c r="B49" s="33"/>
      <c r="C49" s="30"/>
      <c r="D49" s="30"/>
      <c r="E49" s="30"/>
      <c r="F49" s="53"/>
      <c r="G49" s="54"/>
      <c r="H49" s="53"/>
      <c r="I49" s="54"/>
      <c r="J49" s="53"/>
      <c r="K49" s="54"/>
      <c r="L49" s="54"/>
      <c r="M49" s="54"/>
      <c r="N49" s="54"/>
      <c r="O49" s="54"/>
      <c r="P49" s="54"/>
      <c r="Q49" s="54"/>
      <c r="R49" s="54"/>
      <c r="S49" s="35">
        <v>225302881</v>
      </c>
      <c r="T49" s="116">
        <f t="shared" si="0"/>
        <v>0</v>
      </c>
      <c r="U49" s="54"/>
      <c r="V49" s="128">
        <v>1</v>
      </c>
      <c r="W49" s="31">
        <v>231000000</v>
      </c>
      <c r="X49" s="128">
        <v>0.2</v>
      </c>
      <c r="Y49" s="31">
        <v>225302881</v>
      </c>
      <c r="Z49" s="95"/>
    </row>
    <row r="50" ht="12.75" spans="1:26">
      <c r="A50" s="22"/>
      <c r="B50" s="33"/>
      <c r="C50" s="30"/>
      <c r="D50" s="30"/>
      <c r="E50" s="30"/>
      <c r="F50" s="53"/>
      <c r="G50" s="54"/>
      <c r="H50" s="53"/>
      <c r="I50" s="54"/>
      <c r="J50" s="53"/>
      <c r="K50" s="54"/>
      <c r="L50" s="54"/>
      <c r="M50" s="54"/>
      <c r="N50" s="54"/>
      <c r="O50" s="54"/>
      <c r="P50" s="54"/>
      <c r="Q50" s="54"/>
      <c r="R50" s="54"/>
      <c r="S50" s="35">
        <v>73510700</v>
      </c>
      <c r="T50" s="116">
        <f t="shared" si="0"/>
        <v>0</v>
      </c>
      <c r="U50" s="54"/>
      <c r="V50" s="128">
        <v>1</v>
      </c>
      <c r="W50" s="31">
        <v>140084000</v>
      </c>
      <c r="X50" s="128">
        <v>0.2</v>
      </c>
      <c r="Y50" s="31">
        <v>73510700</v>
      </c>
      <c r="Z50" s="95"/>
    </row>
    <row r="51" ht="12.75" spans="1:26">
      <c r="A51" s="22"/>
      <c r="B51" s="33"/>
      <c r="C51" s="30"/>
      <c r="D51" s="30"/>
      <c r="E51" s="30"/>
      <c r="F51" s="53"/>
      <c r="G51" s="54"/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116"/>
      <c r="U51" s="54"/>
      <c r="V51" s="128">
        <v>0.2</v>
      </c>
      <c r="W51" s="31">
        <v>75000000</v>
      </c>
      <c r="X51" s="128"/>
      <c r="Y51" s="31"/>
      <c r="Z51" s="95"/>
    </row>
    <row r="52" ht="12.75" spans="1:26">
      <c r="A52" s="22"/>
      <c r="B52" s="33"/>
      <c r="C52" s="69"/>
      <c r="D52" s="69"/>
      <c r="E52" s="69"/>
      <c r="F52" s="53"/>
      <c r="G52" s="54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116"/>
      <c r="U52" s="54"/>
      <c r="V52" s="128">
        <v>0.2</v>
      </c>
      <c r="W52" s="31">
        <v>713000000</v>
      </c>
      <c r="X52" s="128"/>
      <c r="Y52" s="31"/>
      <c r="Z52" s="95"/>
    </row>
    <row r="53" ht="12.75" spans="1:26">
      <c r="A53" s="22"/>
      <c r="B53" s="33"/>
      <c r="C53" s="29"/>
      <c r="D53" s="29"/>
      <c r="E53" s="29"/>
      <c r="F53" s="53"/>
      <c r="G53" s="54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116"/>
      <c r="U53" s="54"/>
      <c r="V53" s="128">
        <v>0.2</v>
      </c>
      <c r="W53" s="31">
        <v>450000000</v>
      </c>
      <c r="X53" s="128"/>
      <c r="Y53" s="31"/>
      <c r="Z53" s="95"/>
    </row>
    <row r="54" ht="12.75" spans="1:26">
      <c r="A54" s="22"/>
      <c r="B54" s="36"/>
      <c r="C54" s="37"/>
      <c r="D54" s="37"/>
      <c r="E54" s="37"/>
      <c r="F54" s="56"/>
      <c r="G54" s="57"/>
      <c r="H54" s="56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118"/>
      <c r="U54" s="57"/>
      <c r="V54" s="129"/>
      <c r="W54" s="120"/>
      <c r="X54" s="129"/>
      <c r="Y54" s="120"/>
      <c r="Z54" s="132"/>
    </row>
    <row r="55" ht="12.75" spans="1:26">
      <c r="A55" s="22"/>
      <c r="B55" s="22"/>
      <c r="C55" s="22"/>
      <c r="D55" s="22"/>
      <c r="E55" s="22"/>
      <c r="F55" s="70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121"/>
      <c r="U55" s="22"/>
      <c r="V55" s="122"/>
      <c r="W55" s="122"/>
      <c r="X55" s="22"/>
      <c r="Y55" s="22"/>
      <c r="Z55" s="22"/>
    </row>
    <row r="56" ht="12.75" spans="1:26">
      <c r="A56" s="18"/>
      <c r="B56" s="59"/>
      <c r="C56" s="22"/>
      <c r="D56" s="22"/>
      <c r="E56" s="22"/>
      <c r="F56" s="7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121"/>
      <c r="U56" s="22"/>
      <c r="V56" s="122"/>
      <c r="W56" s="122"/>
      <c r="X56" s="22"/>
      <c r="Y56" s="22"/>
      <c r="Z56" s="22"/>
    </row>
    <row r="57" ht="12.75" spans="1:26">
      <c r="A57" s="22"/>
      <c r="B57" s="23"/>
      <c r="C57" s="71"/>
      <c r="D57" s="71"/>
      <c r="E57" s="71"/>
      <c r="F57" s="64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125"/>
      <c r="U57" s="65"/>
      <c r="V57" s="127">
        <v>0.2</v>
      </c>
      <c r="W57" s="25">
        <v>150000000</v>
      </c>
      <c r="X57" s="127"/>
      <c r="Y57" s="25"/>
      <c r="Z57" s="134"/>
    </row>
    <row r="58" ht="12.75" spans="1:26">
      <c r="A58" s="22"/>
      <c r="B58" s="33"/>
      <c r="C58" s="29"/>
      <c r="D58" s="29"/>
      <c r="E58" s="29"/>
      <c r="F58" s="53"/>
      <c r="G58" s="54"/>
      <c r="H58" s="53"/>
      <c r="I58" s="54"/>
      <c r="J58" s="53"/>
      <c r="K58" s="54"/>
      <c r="L58" s="54"/>
      <c r="M58" s="35"/>
      <c r="N58" s="54"/>
      <c r="O58" s="35"/>
      <c r="P58" s="54"/>
      <c r="Q58" s="35"/>
      <c r="R58" s="54"/>
      <c r="S58" s="35">
        <v>92913812</v>
      </c>
      <c r="T58" s="116">
        <f t="shared" si="0"/>
        <v>0</v>
      </c>
      <c r="U58" s="54"/>
      <c r="V58" s="128">
        <v>0.2</v>
      </c>
      <c r="W58" s="31">
        <v>450000000</v>
      </c>
      <c r="X58" s="128">
        <v>0.2</v>
      </c>
      <c r="Y58" s="31">
        <v>386407699</v>
      </c>
      <c r="Z58" s="95"/>
    </row>
    <row r="59" ht="12.75" spans="1:26">
      <c r="A59" s="22"/>
      <c r="B59" s="33"/>
      <c r="C59" s="29"/>
      <c r="D59" s="29"/>
      <c r="E59" s="29"/>
      <c r="F59" s="53"/>
      <c r="G59" s="54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16"/>
      <c r="U59" s="54"/>
      <c r="V59" s="128">
        <v>1</v>
      </c>
      <c r="W59" s="31">
        <v>101925000</v>
      </c>
      <c r="X59" s="128"/>
      <c r="Y59" s="31"/>
      <c r="Z59" s="95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3"/>
      <c r="K60" s="54"/>
      <c r="L60" s="54"/>
      <c r="M60" s="35"/>
      <c r="N60" s="54"/>
      <c r="O60" s="35"/>
      <c r="P60" s="54"/>
      <c r="Q60" s="35"/>
      <c r="R60" s="54"/>
      <c r="S60" s="35">
        <v>147682472</v>
      </c>
      <c r="T60" s="116">
        <f t="shared" si="0"/>
        <v>0</v>
      </c>
      <c r="U60" s="54"/>
      <c r="V60" s="128">
        <v>1</v>
      </c>
      <c r="W60" s="31">
        <v>220000000</v>
      </c>
      <c r="X60" s="128">
        <v>1</v>
      </c>
      <c r="Y60" s="31">
        <v>267405467</v>
      </c>
      <c r="Z60" s="95"/>
    </row>
    <row r="61" ht="12.75" spans="1:26">
      <c r="A61" s="22"/>
      <c r="B61" s="33"/>
      <c r="C61" s="29"/>
      <c r="D61" s="29"/>
      <c r="E61" s="29"/>
      <c r="F61" s="53"/>
      <c r="G61" s="54"/>
      <c r="H61" s="53"/>
      <c r="I61" s="54"/>
      <c r="J61" s="53"/>
      <c r="K61" s="54"/>
      <c r="L61" s="54"/>
      <c r="M61" s="35"/>
      <c r="N61" s="54"/>
      <c r="O61" s="35"/>
      <c r="P61" s="54"/>
      <c r="Q61" s="35"/>
      <c r="R61" s="54"/>
      <c r="S61" s="35">
        <v>79742775</v>
      </c>
      <c r="T61" s="116">
        <f t="shared" si="0"/>
        <v>0</v>
      </c>
      <c r="U61" s="54"/>
      <c r="V61" s="128">
        <v>0.2</v>
      </c>
      <c r="W61" s="31">
        <v>150000000</v>
      </c>
      <c r="X61" s="128">
        <v>0.2</v>
      </c>
      <c r="Y61" s="31">
        <v>197593543</v>
      </c>
      <c r="Z61" s="95"/>
    </row>
    <row r="62" ht="12.75" spans="1:26">
      <c r="A62" s="22"/>
      <c r="B62" s="33"/>
      <c r="C62" s="29"/>
      <c r="D62" s="29"/>
      <c r="E62" s="29"/>
      <c r="F62" s="53"/>
      <c r="G62" s="54"/>
      <c r="H62" s="53"/>
      <c r="I62" s="54"/>
      <c r="J62" s="53"/>
      <c r="K62" s="54"/>
      <c r="L62" s="54"/>
      <c r="M62" s="35"/>
      <c r="N62" s="54"/>
      <c r="O62" s="35"/>
      <c r="P62" s="54"/>
      <c r="Q62" s="35"/>
      <c r="R62" s="54"/>
      <c r="S62" s="35">
        <v>62970696</v>
      </c>
      <c r="T62" s="116">
        <f t="shared" si="0"/>
        <v>0</v>
      </c>
      <c r="U62" s="54"/>
      <c r="V62" s="128">
        <v>0.2</v>
      </c>
      <c r="W62" s="31">
        <v>300000000</v>
      </c>
      <c r="X62" s="128">
        <v>0.2</v>
      </c>
      <c r="Y62" s="31">
        <v>243533480</v>
      </c>
      <c r="Z62" s="95"/>
    </row>
    <row r="63" ht="12.75" spans="1:26">
      <c r="A63" s="22"/>
      <c r="B63" s="33"/>
      <c r="C63" s="69"/>
      <c r="D63" s="69"/>
      <c r="E63" s="69"/>
      <c r="F63" s="53"/>
      <c r="G63" s="54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16"/>
      <c r="U63" s="54"/>
      <c r="V63" s="128">
        <v>0.2</v>
      </c>
      <c r="W63" s="31">
        <v>713000000</v>
      </c>
      <c r="X63" s="128"/>
      <c r="Y63" s="31"/>
      <c r="Z63" s="95"/>
    </row>
    <row r="64" ht="12.75" spans="1:26">
      <c r="A64" s="22"/>
      <c r="B64" s="33"/>
      <c r="C64" s="34"/>
      <c r="D64" s="34"/>
      <c r="E64" s="34"/>
      <c r="F64" s="53"/>
      <c r="G64" s="54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16"/>
      <c r="U64" s="54"/>
      <c r="V64" s="128">
        <v>0.2</v>
      </c>
      <c r="W64" s="31">
        <v>150000000</v>
      </c>
      <c r="X64" s="128"/>
      <c r="Y64" s="31"/>
      <c r="Z64" s="95"/>
    </row>
    <row r="65" ht="12.75" spans="1:26">
      <c r="A65" s="22"/>
      <c r="B65" s="33"/>
      <c r="C65" s="29"/>
      <c r="D65" s="29"/>
      <c r="E65" s="29"/>
      <c r="F65" s="53"/>
      <c r="G65" s="54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16"/>
      <c r="U65" s="54"/>
      <c r="V65" s="128">
        <v>0.2</v>
      </c>
      <c r="W65" s="31">
        <v>250000000</v>
      </c>
      <c r="X65" s="128"/>
      <c r="Y65" s="31"/>
      <c r="Z65" s="95"/>
    </row>
    <row r="66" ht="12.75" spans="1:26">
      <c r="A66" s="22"/>
      <c r="B66" s="33"/>
      <c r="C66" s="29"/>
      <c r="D66" s="29"/>
      <c r="E66" s="29"/>
      <c r="F66" s="53"/>
      <c r="G66" s="54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16"/>
      <c r="U66" s="54"/>
      <c r="V66" s="128"/>
      <c r="W66" s="31"/>
      <c r="X66" s="128"/>
      <c r="Y66" s="31"/>
      <c r="Z66" s="95"/>
    </row>
    <row r="67" ht="12.75" spans="1:26">
      <c r="A67" s="22"/>
      <c r="B67" s="36"/>
      <c r="C67" s="37"/>
      <c r="D67" s="37"/>
      <c r="E67" s="37"/>
      <c r="F67" s="56"/>
      <c r="G67" s="57"/>
      <c r="H67" s="56"/>
      <c r="I67" s="57"/>
      <c r="J67" s="56"/>
      <c r="K67" s="57"/>
      <c r="L67" s="57"/>
      <c r="M67" s="40"/>
      <c r="N67" s="57"/>
      <c r="O67" s="40"/>
      <c r="P67" s="57"/>
      <c r="Q67" s="40"/>
      <c r="R67" s="57"/>
      <c r="S67" s="40">
        <v>72996200</v>
      </c>
      <c r="T67" s="118">
        <f t="shared" si="0"/>
        <v>0</v>
      </c>
      <c r="U67" s="57"/>
      <c r="V67" s="129">
        <v>0.2</v>
      </c>
      <c r="W67" s="120">
        <v>75000000</v>
      </c>
      <c r="X67" s="129">
        <v>0.2</v>
      </c>
      <c r="Y67" s="120">
        <v>115959280</v>
      </c>
      <c r="Z67" s="132"/>
    </row>
    <row r="68" ht="12.75" spans="1:26">
      <c r="A68" s="22"/>
      <c r="B68" s="22"/>
      <c r="C68" s="22"/>
      <c r="D68" s="22"/>
      <c r="E68" s="22"/>
      <c r="F68" s="7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121"/>
      <c r="U68" s="22"/>
      <c r="V68" s="122"/>
      <c r="W68" s="122"/>
      <c r="X68" s="22"/>
      <c r="Y68" s="22"/>
      <c r="Z68" s="22"/>
    </row>
    <row r="69" ht="12.75" spans="1:26">
      <c r="A69" s="18"/>
      <c r="B69" s="59"/>
      <c r="C69" s="22"/>
      <c r="D69" s="22"/>
      <c r="E69" s="22"/>
      <c r="F69" s="70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121"/>
      <c r="U69" s="22"/>
      <c r="V69" s="122"/>
      <c r="W69" s="122"/>
      <c r="X69" s="22"/>
      <c r="Y69" s="22"/>
      <c r="Z69" s="22"/>
    </row>
    <row r="70" ht="12.75" spans="1:26">
      <c r="A70" s="22"/>
      <c r="B70" s="135"/>
      <c r="C70" s="136"/>
      <c r="D70" s="136"/>
      <c r="E70" s="136"/>
      <c r="F70" s="64"/>
      <c r="G70" s="65"/>
      <c r="H70" s="64"/>
      <c r="I70" s="65"/>
      <c r="J70" s="140"/>
      <c r="K70" s="65"/>
      <c r="L70" s="65"/>
      <c r="M70" s="26"/>
      <c r="N70" s="65"/>
      <c r="O70" s="26"/>
      <c r="P70" s="65"/>
      <c r="Q70" s="26"/>
      <c r="R70" s="65"/>
      <c r="S70" s="26">
        <v>225495818</v>
      </c>
      <c r="T70" s="125">
        <f t="shared" si="0"/>
        <v>0</v>
      </c>
      <c r="U70" s="65"/>
      <c r="V70" s="143">
        <v>1</v>
      </c>
      <c r="W70" s="144">
        <v>190000000</v>
      </c>
      <c r="X70" s="143">
        <v>1</v>
      </c>
      <c r="Y70" s="144">
        <v>324341318</v>
      </c>
      <c r="Z70" s="134"/>
    </row>
    <row r="71" ht="12.75" spans="1:26">
      <c r="A71" s="22"/>
      <c r="B71" s="36"/>
      <c r="C71" s="37"/>
      <c r="D71" s="37"/>
      <c r="E71" s="37"/>
      <c r="F71" s="56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145"/>
      <c r="U71" s="57"/>
      <c r="V71" s="146"/>
      <c r="W71" s="146"/>
      <c r="X71" s="57"/>
      <c r="Y71" s="57"/>
      <c r="Z71" s="132"/>
    </row>
    <row r="72" ht="12.75" spans="1:26">
      <c r="A72" s="137"/>
      <c r="B72" s="138"/>
      <c r="C72" s="139"/>
      <c r="D72" s="139"/>
      <c r="E72" s="139"/>
      <c r="F72" s="70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121"/>
      <c r="U72" s="22"/>
      <c r="V72" s="122"/>
      <c r="W72" s="122"/>
      <c r="X72" s="22"/>
      <c r="Y72" s="22"/>
      <c r="Z72" s="22"/>
    </row>
    <row r="73" ht="12.75" spans="1:26">
      <c r="A73" s="18"/>
      <c r="B73" s="59"/>
      <c r="C73" s="22"/>
      <c r="D73" s="22"/>
      <c r="E73" s="22"/>
      <c r="F73" s="70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121"/>
      <c r="U73" s="22"/>
      <c r="V73" s="122"/>
      <c r="W73" s="122"/>
      <c r="X73" s="22"/>
      <c r="Y73" s="22"/>
      <c r="Z73" s="22"/>
    </row>
    <row r="74" ht="24.75" spans="1:26">
      <c r="A74" s="137"/>
      <c r="B74" s="23"/>
      <c r="C74" s="24"/>
      <c r="D74" s="24"/>
      <c r="E74" s="24"/>
      <c r="F74" s="64"/>
      <c r="G74" s="65"/>
      <c r="H74" s="64"/>
      <c r="I74" s="65"/>
      <c r="J74" s="58"/>
      <c r="K74" s="65"/>
      <c r="L74" s="65"/>
      <c r="M74" s="26"/>
      <c r="N74" s="65"/>
      <c r="O74" s="26"/>
      <c r="P74" s="65"/>
      <c r="Q74" s="26"/>
      <c r="R74" s="65"/>
      <c r="S74" s="26">
        <v>8064600</v>
      </c>
      <c r="T74" s="125">
        <f t="shared" si="0"/>
        <v>0</v>
      </c>
      <c r="U74" s="65"/>
      <c r="V74" s="126" t="s">
        <v>62</v>
      </c>
      <c r="W74" s="25">
        <v>18000000</v>
      </c>
      <c r="X74" s="126" t="s">
        <v>62</v>
      </c>
      <c r="Y74" s="25">
        <v>19283100</v>
      </c>
      <c r="Z74" s="134"/>
    </row>
    <row r="75" ht="50.25" customHeight="1" spans="1:26">
      <c r="A75" s="137"/>
      <c r="B75" s="36"/>
      <c r="C75" s="57"/>
      <c r="D75" s="57"/>
      <c r="E75" s="57"/>
      <c r="F75" s="56"/>
      <c r="G75" s="57"/>
      <c r="H75" s="56"/>
      <c r="I75" s="57"/>
      <c r="J75" s="56"/>
      <c r="K75" s="57"/>
      <c r="L75" s="57"/>
      <c r="M75" s="40"/>
      <c r="N75" s="57"/>
      <c r="O75" s="40"/>
      <c r="P75" s="57"/>
      <c r="Q75" s="40"/>
      <c r="R75" s="57"/>
      <c r="S75" s="40">
        <v>56883000</v>
      </c>
      <c r="T75" s="145">
        <f t="shared" si="0"/>
        <v>0</v>
      </c>
      <c r="U75" s="57"/>
      <c r="V75" s="146"/>
      <c r="W75" s="120">
        <v>141800000</v>
      </c>
      <c r="X75" s="146"/>
      <c r="Y75" s="120">
        <v>109283100</v>
      </c>
      <c r="Z75" s="132"/>
    </row>
    <row r="78" spans="11:27">
      <c r="K78" s="141" t="s">
        <v>64</v>
      </c>
      <c r="L78" s="141"/>
      <c r="M78" s="141"/>
      <c r="N78" s="141"/>
      <c r="O78" s="141"/>
      <c r="P78" s="141"/>
      <c r="Q78" s="141"/>
      <c r="U78" s="141" t="s">
        <v>65</v>
      </c>
      <c r="V78" s="141"/>
      <c r="W78" s="141"/>
      <c r="X78" s="141"/>
      <c r="Y78" s="141"/>
      <c r="Z78" s="141"/>
      <c r="AA78" s="141"/>
    </row>
    <row r="79" spans="11:27">
      <c r="K79" s="141" t="s">
        <v>66</v>
      </c>
      <c r="L79" s="141"/>
      <c r="M79" s="141"/>
      <c r="N79" s="141"/>
      <c r="O79" s="141"/>
      <c r="P79" s="141"/>
      <c r="Q79" s="141"/>
      <c r="U79" s="141" t="s">
        <v>66</v>
      </c>
      <c r="V79" s="141"/>
      <c r="W79" s="141"/>
      <c r="X79" s="141"/>
      <c r="Y79" s="141"/>
      <c r="Z79" s="141"/>
      <c r="AA79" s="141"/>
    </row>
    <row r="80" spans="11:27">
      <c r="K80" s="141" t="s">
        <v>67</v>
      </c>
      <c r="L80" s="141"/>
      <c r="M80" s="141"/>
      <c r="N80" s="141"/>
      <c r="O80" s="141"/>
      <c r="P80" s="141"/>
      <c r="Q80" s="141"/>
      <c r="U80" s="141" t="s">
        <v>68</v>
      </c>
      <c r="V80" s="141"/>
      <c r="W80" s="141"/>
      <c r="X80" s="141"/>
      <c r="Y80" s="141"/>
      <c r="Z80" s="141"/>
      <c r="AA80" s="141"/>
    </row>
    <row r="81" ht="59.25" customHeight="1" spans="11:27">
      <c r="K81" s="142" t="s">
        <v>69</v>
      </c>
      <c r="L81" s="142"/>
      <c r="M81" s="142"/>
      <c r="N81" s="142"/>
      <c r="O81" s="142"/>
      <c r="P81" s="142"/>
      <c r="Q81" s="142"/>
      <c r="U81" s="142" t="s">
        <v>70</v>
      </c>
      <c r="V81" s="142"/>
      <c r="W81" s="142"/>
      <c r="X81" s="142"/>
      <c r="Y81" s="142"/>
      <c r="Z81" s="142"/>
      <c r="AA81" s="142"/>
    </row>
    <row r="82" spans="11:27">
      <c r="K82" s="141" t="s">
        <v>71</v>
      </c>
      <c r="L82" s="141"/>
      <c r="M82" s="141"/>
      <c r="N82" s="141"/>
      <c r="O82" s="141"/>
      <c r="P82" s="141"/>
      <c r="Q82" s="141"/>
      <c r="U82" s="141" t="s">
        <v>72</v>
      </c>
      <c r="V82" s="141"/>
      <c r="W82" s="141"/>
      <c r="X82" s="141"/>
      <c r="Y82" s="141"/>
      <c r="Z82" s="141"/>
      <c r="AA82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78:Q78"/>
    <mergeCell ref="U78:AA78"/>
    <mergeCell ref="K79:Q79"/>
    <mergeCell ref="U79:AA79"/>
    <mergeCell ref="K80:Q80"/>
    <mergeCell ref="U80:AA80"/>
    <mergeCell ref="K81:Q81"/>
    <mergeCell ref="U81:AA81"/>
    <mergeCell ref="K82:Q82"/>
    <mergeCell ref="U82:AA82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93"/>
  <sheetViews>
    <sheetView zoomScale="70" zoomScaleNormal="70" workbookViewId="0">
      <selection activeCell="F14" sqref="F14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3.5714285714286" style="2" customWidth="1"/>
    <col min="12" max="12" width="14.2857142857143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80" t="s">
        <v>4</v>
      </c>
      <c r="B7" s="147" t="s">
        <v>5</v>
      </c>
      <c r="C7" s="147" t="s">
        <v>6</v>
      </c>
      <c r="D7" s="147" t="s">
        <v>7</v>
      </c>
      <c r="E7" s="147" t="s">
        <v>8</v>
      </c>
      <c r="F7" s="147" t="s">
        <v>9</v>
      </c>
      <c r="G7" s="147" t="s">
        <v>10</v>
      </c>
      <c r="H7" s="148" t="s">
        <v>11</v>
      </c>
      <c r="I7" s="147" t="s">
        <v>12</v>
      </c>
      <c r="J7" s="147" t="s">
        <v>13</v>
      </c>
      <c r="K7" s="147"/>
      <c r="L7" s="147"/>
      <c r="M7" s="147" t="s">
        <v>14</v>
      </c>
      <c r="N7" s="80" t="s">
        <v>15</v>
      </c>
      <c r="O7" s="80" t="s">
        <v>16</v>
      </c>
      <c r="P7" s="109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80"/>
      <c r="B8" s="147"/>
      <c r="C8" s="147"/>
      <c r="D8" s="147"/>
      <c r="E8" s="147"/>
      <c r="F8" s="147"/>
      <c r="G8" s="147"/>
      <c r="H8" s="148"/>
      <c r="I8" s="147"/>
      <c r="J8" s="147"/>
      <c r="K8" s="147"/>
      <c r="L8" s="147"/>
      <c r="M8" s="147"/>
      <c r="N8" s="80"/>
      <c r="O8" s="80"/>
      <c r="P8" s="111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80"/>
      <c r="B9" s="147"/>
      <c r="C9" s="147"/>
      <c r="D9" s="147"/>
      <c r="E9" s="147"/>
      <c r="F9" s="147"/>
      <c r="G9" s="147"/>
      <c r="H9" s="148"/>
      <c r="I9" s="147"/>
      <c r="J9" s="80" t="s">
        <v>17</v>
      </c>
      <c r="K9" s="81" t="s">
        <v>18</v>
      </c>
      <c r="L9" s="81"/>
      <c r="M9" s="147"/>
      <c r="N9" s="80"/>
      <c r="O9" s="80"/>
      <c r="P9" s="109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80"/>
      <c r="B10" s="147"/>
      <c r="C10" s="147"/>
      <c r="D10" s="147"/>
      <c r="E10" s="147"/>
      <c r="F10" s="147"/>
      <c r="G10" s="147"/>
      <c r="H10" s="148"/>
      <c r="I10" s="147"/>
      <c r="J10" s="80"/>
      <c r="K10" s="81" t="s">
        <v>19</v>
      </c>
      <c r="L10" s="81" t="s">
        <v>20</v>
      </c>
      <c r="M10" s="147"/>
      <c r="N10" s="80"/>
      <c r="O10" s="80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80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>
        <v>12</v>
      </c>
      <c r="M11" s="80">
        <v>13</v>
      </c>
      <c r="N11" s="80">
        <v>14</v>
      </c>
      <c r="O11" s="80">
        <v>15</v>
      </c>
      <c r="P11" s="131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101" customHeight="1" spans="1:27">
      <c r="A12" s="165">
        <v>1</v>
      </c>
      <c r="B12" s="166" t="s">
        <v>125</v>
      </c>
      <c r="C12" s="166"/>
      <c r="D12" s="166"/>
      <c r="E12" s="166" t="s">
        <v>126</v>
      </c>
      <c r="F12" s="167"/>
      <c r="G12" s="167"/>
      <c r="H12" s="167"/>
      <c r="I12" s="166" t="s">
        <v>127</v>
      </c>
      <c r="J12" s="167"/>
      <c r="K12" s="167"/>
      <c r="L12" s="167"/>
      <c r="M12" s="167"/>
      <c r="N12" s="167"/>
      <c r="O12" s="171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118" customHeight="1" spans="1:27">
      <c r="A13" s="28">
        <v>1</v>
      </c>
      <c r="B13" s="168"/>
      <c r="C13" s="29" t="s">
        <v>128</v>
      </c>
      <c r="D13" s="30"/>
      <c r="E13" s="30" t="s">
        <v>129</v>
      </c>
      <c r="F13" s="31">
        <v>406038290</v>
      </c>
      <c r="G13" s="31">
        <v>386407699</v>
      </c>
      <c r="H13" s="53">
        <f>G13/F13</f>
        <v>0.951653350229605</v>
      </c>
      <c r="I13" s="94" t="s">
        <v>130</v>
      </c>
      <c r="J13" s="94" t="s">
        <v>131</v>
      </c>
      <c r="K13" s="172" t="s">
        <v>132</v>
      </c>
      <c r="L13" s="172" t="s">
        <v>133</v>
      </c>
      <c r="M13" s="35"/>
      <c r="N13" s="54"/>
      <c r="O13" s="99"/>
      <c r="P13" s="73"/>
      <c r="Q13" s="46"/>
      <c r="R13" s="73"/>
      <c r="S13" s="46"/>
      <c r="T13" s="113"/>
      <c r="U13" s="73"/>
      <c r="V13" s="114"/>
      <c r="W13" s="115"/>
      <c r="X13" s="114"/>
      <c r="Y13" s="115"/>
      <c r="Z13" s="73"/>
      <c r="AA13" s="130"/>
    </row>
    <row r="14" ht="53.25" customHeight="1" spans="1:27">
      <c r="A14" s="28">
        <v>2</v>
      </c>
      <c r="B14" s="169"/>
      <c r="C14" s="29" t="s">
        <v>134</v>
      </c>
      <c r="D14" s="30"/>
      <c r="E14" s="30" t="s">
        <v>135</v>
      </c>
      <c r="F14" s="31">
        <v>300000000</v>
      </c>
      <c r="G14" s="35">
        <v>267405467</v>
      </c>
      <c r="H14" s="53">
        <f t="shared" ref="H14:H16" si="0">G14/F14</f>
        <v>0.891351556666667</v>
      </c>
      <c r="I14" s="94" t="s">
        <v>136</v>
      </c>
      <c r="J14" s="94" t="s">
        <v>137</v>
      </c>
      <c r="K14" s="94" t="s">
        <v>138</v>
      </c>
      <c r="L14" s="94" t="s">
        <v>139</v>
      </c>
      <c r="M14" s="35"/>
      <c r="N14" s="54"/>
      <c r="O14" s="99"/>
      <c r="P14" s="73"/>
      <c r="Q14" s="46"/>
      <c r="R14" s="73"/>
      <c r="S14" s="46"/>
      <c r="T14" s="113"/>
      <c r="U14" s="73"/>
      <c r="V14" s="114"/>
      <c r="W14" s="115"/>
      <c r="X14" s="114"/>
      <c r="Y14" s="115"/>
      <c r="Z14" s="73"/>
      <c r="AA14" s="130"/>
    </row>
    <row r="15" ht="67" customHeight="1" spans="1:27">
      <c r="A15" s="28">
        <v>3</v>
      </c>
      <c r="B15" s="169"/>
      <c r="C15" s="29" t="s">
        <v>140</v>
      </c>
      <c r="D15" s="30"/>
      <c r="E15" s="34" t="s">
        <v>141</v>
      </c>
      <c r="F15" s="31">
        <v>200000000</v>
      </c>
      <c r="G15" s="31">
        <v>197593543</v>
      </c>
      <c r="H15" s="53">
        <f t="shared" si="0"/>
        <v>0.987967715</v>
      </c>
      <c r="I15" s="94" t="s">
        <v>142</v>
      </c>
      <c r="J15" s="173" t="s">
        <v>143</v>
      </c>
      <c r="K15" s="94" t="s">
        <v>144</v>
      </c>
      <c r="L15" s="94" t="s">
        <v>145</v>
      </c>
      <c r="M15" s="35"/>
      <c r="N15" s="54"/>
      <c r="O15" s="99"/>
      <c r="P15" s="73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48" customHeight="1" spans="1:27">
      <c r="A16" s="28">
        <v>4</v>
      </c>
      <c r="B16" s="169"/>
      <c r="C16" s="29" t="s">
        <v>146</v>
      </c>
      <c r="D16" s="30"/>
      <c r="E16" s="30" t="s">
        <v>147</v>
      </c>
      <c r="F16" s="31">
        <v>250000000</v>
      </c>
      <c r="G16" s="31">
        <v>243533480</v>
      </c>
      <c r="H16" s="53">
        <f t="shared" si="0"/>
        <v>0.97413392</v>
      </c>
      <c r="I16" s="94" t="s">
        <v>148</v>
      </c>
      <c r="J16" s="94" t="s">
        <v>149</v>
      </c>
      <c r="K16" s="172" t="s">
        <v>150</v>
      </c>
      <c r="L16" s="172" t="s">
        <v>151</v>
      </c>
      <c r="M16" s="35"/>
      <c r="N16" s="54"/>
      <c r="O16" s="99"/>
      <c r="P16" s="73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62" customHeight="1" spans="1:27">
      <c r="A17" s="55">
        <v>5</v>
      </c>
      <c r="B17" s="170"/>
      <c r="C17" s="37" t="s">
        <v>152</v>
      </c>
      <c r="D17" s="37"/>
      <c r="E17" s="37" t="s">
        <v>153</v>
      </c>
      <c r="F17" s="120">
        <v>150000000</v>
      </c>
      <c r="G17" s="40">
        <v>115959280</v>
      </c>
      <c r="H17" s="56">
        <f t="shared" ref="H17" si="1">G17/F17</f>
        <v>0.773061866666667</v>
      </c>
      <c r="I17" s="101" t="s">
        <v>154</v>
      </c>
      <c r="J17" s="101" t="s">
        <v>155</v>
      </c>
      <c r="K17" s="101" t="s">
        <v>156</v>
      </c>
      <c r="L17" s="101" t="s">
        <v>157</v>
      </c>
      <c r="M17" s="40"/>
      <c r="N17" s="57"/>
      <c r="O17" s="102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156"/>
      <c r="B18" s="42"/>
      <c r="C18" s="43"/>
      <c r="D18" s="43"/>
      <c r="E18" s="43"/>
      <c r="F18" s="115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156"/>
      <c r="B19" s="42"/>
      <c r="C19" s="43"/>
      <c r="D19" s="43"/>
      <c r="E19" s="43"/>
      <c r="F19" s="115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156"/>
      <c r="B20" s="42"/>
      <c r="C20" s="43"/>
      <c r="D20" s="43"/>
      <c r="E20" s="43"/>
      <c r="F20" s="115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156"/>
      <c r="B21" s="42"/>
      <c r="C21" s="43"/>
      <c r="D21" s="43"/>
      <c r="E21" s="43"/>
      <c r="F21" s="115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156"/>
      <c r="B22" s="42"/>
      <c r="C22" s="43"/>
      <c r="D22" s="43"/>
      <c r="E22" s="43"/>
      <c r="F22" s="115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156"/>
      <c r="B23" s="42"/>
      <c r="C23" s="43"/>
      <c r="D23" s="43"/>
      <c r="E23" s="43"/>
      <c r="F23" s="115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156"/>
      <c r="B24" s="42"/>
      <c r="C24" s="43"/>
      <c r="D24" s="43"/>
      <c r="E24" s="43"/>
      <c r="F24" s="115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156"/>
      <c r="B25" s="42"/>
      <c r="C25" s="43"/>
      <c r="D25" s="43"/>
      <c r="E25" s="43"/>
      <c r="F25" s="115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156"/>
      <c r="B26" s="42"/>
      <c r="C26" s="43"/>
      <c r="D26" s="43"/>
      <c r="E26" s="43"/>
      <c r="F26" s="115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156"/>
      <c r="B27" s="42"/>
      <c r="C27" s="43"/>
      <c r="D27" s="43"/>
      <c r="E27" s="43"/>
      <c r="F27" s="115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90" customHeight="1" spans="1:27">
      <c r="A28" s="156"/>
      <c r="B28" s="42"/>
      <c r="C28" s="43"/>
      <c r="D28" s="43"/>
      <c r="E28" s="43"/>
      <c r="F28" s="115"/>
      <c r="G28" s="46"/>
      <c r="H28" s="47"/>
      <c r="I28" s="104"/>
      <c r="J28" s="104"/>
      <c r="K28" s="104"/>
      <c r="L28" s="104"/>
      <c r="M28" s="46"/>
      <c r="N28" s="73"/>
      <c r="O28" s="46"/>
      <c r="P28" s="73"/>
      <c r="Q28" s="46"/>
      <c r="R28" s="73"/>
      <c r="S28" s="46"/>
      <c r="T28" s="113"/>
      <c r="U28" s="73"/>
      <c r="V28" s="114"/>
      <c r="W28" s="115"/>
      <c r="X28" s="114"/>
      <c r="Y28" s="115"/>
      <c r="Z28" s="73"/>
      <c r="AA28" s="130"/>
    </row>
    <row r="29" ht="90" customHeight="1" spans="1:27">
      <c r="A29" s="156"/>
      <c r="B29" s="42"/>
      <c r="C29" s="43"/>
      <c r="D29" s="43"/>
      <c r="E29" s="43"/>
      <c r="F29" s="115"/>
      <c r="G29" s="46"/>
      <c r="H29" s="47"/>
      <c r="I29" s="104"/>
      <c r="J29" s="104"/>
      <c r="K29" s="104"/>
      <c r="L29" s="104"/>
      <c r="M29" s="46"/>
      <c r="N29" s="73"/>
      <c r="O29" s="46"/>
      <c r="P29" s="73"/>
      <c r="Q29" s="46"/>
      <c r="R29" s="73"/>
      <c r="S29" s="46"/>
      <c r="T29" s="113"/>
      <c r="U29" s="73"/>
      <c r="V29" s="114"/>
      <c r="W29" s="115"/>
      <c r="X29" s="114"/>
      <c r="Y29" s="115"/>
      <c r="Z29" s="73"/>
      <c r="AA29" s="130"/>
    </row>
    <row r="30" ht="90" customHeight="1" spans="1:27">
      <c r="A30" s="156"/>
      <c r="B30" s="42"/>
      <c r="C30" s="43"/>
      <c r="D30" s="43"/>
      <c r="E30" s="43"/>
      <c r="F30" s="115"/>
      <c r="G30" s="46"/>
      <c r="H30" s="47"/>
      <c r="I30" s="104"/>
      <c r="J30" s="104"/>
      <c r="K30" s="104"/>
      <c r="L30" s="104"/>
      <c r="M30" s="46"/>
      <c r="N30" s="73"/>
      <c r="O30" s="46"/>
      <c r="P30" s="73"/>
      <c r="Q30" s="46"/>
      <c r="R30" s="73"/>
      <c r="S30" s="46"/>
      <c r="T30" s="113"/>
      <c r="U30" s="73"/>
      <c r="V30" s="114"/>
      <c r="W30" s="115"/>
      <c r="X30" s="114"/>
      <c r="Y30" s="115"/>
      <c r="Z30" s="73"/>
      <c r="AA30" s="130"/>
    </row>
    <row r="31" ht="90" customHeight="1" spans="1:27">
      <c r="A31" s="156"/>
      <c r="B31" s="42"/>
      <c r="C31" s="43"/>
      <c r="D31" s="43"/>
      <c r="E31" s="43"/>
      <c r="F31" s="115"/>
      <c r="G31" s="46"/>
      <c r="H31" s="47"/>
      <c r="I31" s="104"/>
      <c r="J31" s="104"/>
      <c r="K31" s="104"/>
      <c r="L31" s="104"/>
      <c r="M31" s="46"/>
      <c r="N31" s="73"/>
      <c r="O31" s="46"/>
      <c r="P31" s="73"/>
      <c r="Q31" s="46"/>
      <c r="R31" s="73"/>
      <c r="S31" s="46"/>
      <c r="T31" s="113"/>
      <c r="U31" s="73"/>
      <c r="V31" s="114"/>
      <c r="W31" s="115"/>
      <c r="X31" s="114"/>
      <c r="Y31" s="115"/>
      <c r="Z31" s="73"/>
      <c r="AA31" s="130"/>
    </row>
    <row r="32" ht="90" customHeight="1" spans="1:27">
      <c r="A32" s="156"/>
      <c r="B32" s="42"/>
      <c r="C32" s="43"/>
      <c r="D32" s="43"/>
      <c r="E32" s="43"/>
      <c r="F32" s="115"/>
      <c r="G32" s="46"/>
      <c r="H32" s="47"/>
      <c r="I32" s="104"/>
      <c r="J32" s="104"/>
      <c r="K32" s="104"/>
      <c r="L32" s="104"/>
      <c r="M32" s="46"/>
      <c r="N32" s="73"/>
      <c r="O32" s="46"/>
      <c r="P32" s="73"/>
      <c r="Q32" s="46"/>
      <c r="R32" s="73"/>
      <c r="S32" s="46"/>
      <c r="T32" s="113"/>
      <c r="U32" s="73"/>
      <c r="V32" s="114"/>
      <c r="W32" s="115"/>
      <c r="X32" s="114"/>
      <c r="Y32" s="115"/>
      <c r="Z32" s="73"/>
      <c r="AA32" s="130"/>
    </row>
    <row r="33" ht="90" customHeight="1" spans="1:27">
      <c r="A33" s="156"/>
      <c r="B33" s="42"/>
      <c r="C33" s="43"/>
      <c r="D33" s="43"/>
      <c r="E33" s="43"/>
      <c r="F33" s="115"/>
      <c r="G33" s="46"/>
      <c r="H33" s="47"/>
      <c r="I33" s="104"/>
      <c r="J33" s="104"/>
      <c r="K33" s="104"/>
      <c r="L33" s="104"/>
      <c r="M33" s="46"/>
      <c r="N33" s="73"/>
      <c r="O33" s="46"/>
      <c r="P33" s="73"/>
      <c r="Q33" s="46"/>
      <c r="R33" s="73"/>
      <c r="S33" s="46"/>
      <c r="T33" s="113"/>
      <c r="U33" s="73"/>
      <c r="V33" s="114"/>
      <c r="W33" s="115"/>
      <c r="X33" s="114"/>
      <c r="Y33" s="115"/>
      <c r="Z33" s="73"/>
      <c r="AA33" s="130"/>
    </row>
    <row r="34" ht="90" customHeight="1" spans="1:27">
      <c r="A34" s="156"/>
      <c r="B34" s="42"/>
      <c r="C34" s="43"/>
      <c r="D34" s="43"/>
      <c r="E34" s="43"/>
      <c r="F34" s="115"/>
      <c r="G34" s="46"/>
      <c r="H34" s="47"/>
      <c r="I34" s="104"/>
      <c r="J34" s="104"/>
      <c r="K34" s="104"/>
      <c r="L34" s="104"/>
      <c r="M34" s="46"/>
      <c r="N34" s="73"/>
      <c r="O34" s="46"/>
      <c r="P34" s="73"/>
      <c r="Q34" s="46"/>
      <c r="R34" s="73"/>
      <c r="S34" s="46"/>
      <c r="T34" s="113"/>
      <c r="U34" s="73"/>
      <c r="V34" s="114"/>
      <c r="W34" s="115"/>
      <c r="X34" s="114"/>
      <c r="Y34" s="115"/>
      <c r="Z34" s="73"/>
      <c r="AA34" s="130"/>
    </row>
    <row r="35" ht="90" customHeight="1" spans="1:27">
      <c r="A35" s="42"/>
      <c r="B35" s="42"/>
      <c r="C35" s="43"/>
      <c r="D35" s="43"/>
      <c r="E35" s="43"/>
      <c r="F35" s="46"/>
      <c r="G35" s="46"/>
      <c r="H35" s="47"/>
      <c r="I35" s="104"/>
      <c r="J35" s="104"/>
      <c r="K35" s="104"/>
      <c r="L35" s="104"/>
      <c r="M35" s="46"/>
      <c r="N35" s="73"/>
      <c r="O35" s="46"/>
      <c r="P35" s="73"/>
      <c r="Q35" s="46"/>
      <c r="R35" s="73"/>
      <c r="S35" s="46"/>
      <c r="T35" s="113"/>
      <c r="U35" s="73"/>
      <c r="V35" s="114"/>
      <c r="W35" s="115"/>
      <c r="X35" s="114"/>
      <c r="Y35" s="115"/>
      <c r="Z35" s="73"/>
      <c r="AA35" s="130"/>
    </row>
    <row r="36" ht="90" customHeight="1" spans="1:27">
      <c r="A36" s="42"/>
      <c r="B36" s="42"/>
      <c r="C36" s="43"/>
      <c r="D36" s="43"/>
      <c r="E36" s="43"/>
      <c r="F36" s="46"/>
      <c r="G36" s="46"/>
      <c r="H36" s="47"/>
      <c r="I36" s="104"/>
      <c r="J36" s="104"/>
      <c r="K36" s="104"/>
      <c r="L36" s="104"/>
      <c r="M36" s="46"/>
      <c r="N36" s="73"/>
      <c r="O36" s="46"/>
      <c r="P36" s="73"/>
      <c r="Q36" s="46"/>
      <c r="R36" s="73"/>
      <c r="S36" s="46"/>
      <c r="T36" s="113"/>
      <c r="U36" s="73"/>
      <c r="V36" s="114"/>
      <c r="W36" s="115"/>
      <c r="X36" s="114"/>
      <c r="Y36" s="115"/>
      <c r="Z36" s="73"/>
      <c r="AA36" s="130"/>
    </row>
    <row r="37" ht="90" customHeight="1" spans="1:27">
      <c r="A37" s="42"/>
      <c r="B37" s="42"/>
      <c r="C37" s="43"/>
      <c r="D37" s="43"/>
      <c r="E37" s="43"/>
      <c r="F37" s="46"/>
      <c r="G37" s="46"/>
      <c r="H37" s="47"/>
      <c r="I37" s="104"/>
      <c r="J37" s="104"/>
      <c r="K37" s="104"/>
      <c r="L37" s="104"/>
      <c r="M37" s="46"/>
      <c r="N37" s="73"/>
      <c r="O37" s="46"/>
      <c r="P37" s="73"/>
      <c r="Q37" s="46"/>
      <c r="R37" s="73"/>
      <c r="S37" s="46"/>
      <c r="T37" s="113"/>
      <c r="U37" s="73"/>
      <c r="V37" s="114"/>
      <c r="W37" s="115"/>
      <c r="X37" s="114"/>
      <c r="Y37" s="115"/>
      <c r="Z37" s="73"/>
      <c r="AA37" s="130"/>
    </row>
    <row r="38" ht="90" customHeight="1" spans="1:27">
      <c r="A38" s="42"/>
      <c r="B38" s="42"/>
      <c r="C38" s="43"/>
      <c r="D38" s="43"/>
      <c r="E38" s="43"/>
      <c r="F38" s="46"/>
      <c r="G38" s="46"/>
      <c r="H38" s="47"/>
      <c r="I38" s="104"/>
      <c r="J38" s="104"/>
      <c r="K38" s="104"/>
      <c r="L38" s="104"/>
      <c r="M38" s="46"/>
      <c r="N38" s="73"/>
      <c r="O38" s="46"/>
      <c r="P38" s="73"/>
      <c r="Q38" s="46"/>
      <c r="R38" s="73"/>
      <c r="S38" s="46"/>
      <c r="T38" s="113"/>
      <c r="U38" s="73"/>
      <c r="V38" s="114"/>
      <c r="W38" s="115"/>
      <c r="X38" s="114"/>
      <c r="Y38" s="115"/>
      <c r="Z38" s="73"/>
      <c r="AA38" s="130"/>
    </row>
    <row r="39" ht="36.75" spans="1:26">
      <c r="A39" s="48"/>
      <c r="B39" s="49"/>
      <c r="C39" s="50"/>
      <c r="D39" s="50"/>
      <c r="E39" s="50"/>
      <c r="F39" s="51"/>
      <c r="G39" s="52"/>
      <c r="H39" s="51"/>
      <c r="I39" s="52"/>
      <c r="J39" s="52"/>
      <c r="K39" s="52"/>
      <c r="L39" s="52"/>
      <c r="M39" s="52"/>
      <c r="N39" s="52"/>
      <c r="O39" s="52"/>
      <c r="P39" s="105"/>
      <c r="Q39" s="54"/>
      <c r="R39" s="54"/>
      <c r="S39" s="54"/>
      <c r="T39" s="116"/>
      <c r="U39" s="54"/>
      <c r="V39" s="117" t="s">
        <v>57</v>
      </c>
      <c r="W39" s="31">
        <v>10000000</v>
      </c>
      <c r="X39" s="117"/>
      <c r="Y39" s="31"/>
      <c r="Z39" s="95"/>
    </row>
    <row r="40" ht="12.75" spans="1:26">
      <c r="A40" s="22"/>
      <c r="B40" s="33"/>
      <c r="C40" s="30"/>
      <c r="D40" s="30"/>
      <c r="E40" s="30"/>
      <c r="F40" s="53"/>
      <c r="G40" s="54"/>
      <c r="H40" s="53"/>
      <c r="I40" s="54"/>
      <c r="J40" s="53"/>
      <c r="K40" s="54"/>
      <c r="L40" s="54"/>
      <c r="M40" s="35"/>
      <c r="N40" s="54"/>
      <c r="O40" s="35"/>
      <c r="P40" s="54"/>
      <c r="Q40" s="35"/>
      <c r="R40" s="54"/>
      <c r="S40" s="35">
        <v>15326250</v>
      </c>
      <c r="T40" s="116">
        <f t="shared" ref="T40:T86" si="2">J40</f>
        <v>0</v>
      </c>
      <c r="U40" s="54"/>
      <c r="V40" s="117" t="s">
        <v>58</v>
      </c>
      <c r="W40" s="31">
        <v>37975000</v>
      </c>
      <c r="X40" s="117" t="s">
        <v>58</v>
      </c>
      <c r="Y40" s="31">
        <v>36244748</v>
      </c>
      <c r="Z40" s="95"/>
    </row>
    <row r="41" ht="72.75" spans="1:26">
      <c r="A41" s="22"/>
      <c r="B41" s="28"/>
      <c r="C41" s="30"/>
      <c r="D41" s="30"/>
      <c r="E41" s="30"/>
      <c r="F41" s="53"/>
      <c r="G41" s="54"/>
      <c r="H41" s="53"/>
      <c r="I41" s="54"/>
      <c r="J41" s="53"/>
      <c r="K41" s="54"/>
      <c r="L41" s="54"/>
      <c r="M41" s="35"/>
      <c r="N41" s="54"/>
      <c r="O41" s="35"/>
      <c r="P41" s="54"/>
      <c r="Q41" s="35"/>
      <c r="R41" s="54"/>
      <c r="S41" s="35">
        <v>1050000</v>
      </c>
      <c r="T41" s="116">
        <f t="shared" si="2"/>
        <v>0</v>
      </c>
      <c r="U41" s="54"/>
      <c r="V41" s="117" t="s">
        <v>59</v>
      </c>
      <c r="W41" s="31">
        <v>25000000</v>
      </c>
      <c r="X41" s="117" t="s">
        <v>59</v>
      </c>
      <c r="Y41" s="31">
        <v>3900000</v>
      </c>
      <c r="Z41" s="95"/>
    </row>
    <row r="42" ht="36.75" spans="1:26">
      <c r="A42" s="22"/>
      <c r="B42" s="33"/>
      <c r="C42" s="30"/>
      <c r="D42" s="30"/>
      <c r="E42" s="30"/>
      <c r="F42" s="53"/>
      <c r="G42" s="54"/>
      <c r="H42" s="53"/>
      <c r="I42" s="54"/>
      <c r="J42" s="106"/>
      <c r="K42" s="54"/>
      <c r="L42" s="54"/>
      <c r="M42" s="35"/>
      <c r="N42" s="54"/>
      <c r="O42" s="35"/>
      <c r="P42" s="54"/>
      <c r="Q42" s="35"/>
      <c r="R42" s="54"/>
      <c r="S42" s="35">
        <v>7600000</v>
      </c>
      <c r="T42" s="116">
        <f t="shared" si="2"/>
        <v>0</v>
      </c>
      <c r="U42" s="54"/>
      <c r="V42" s="117" t="s">
        <v>60</v>
      </c>
      <c r="W42" s="31">
        <v>25000000</v>
      </c>
      <c r="X42" s="117" t="s">
        <v>60</v>
      </c>
      <c r="Y42" s="31">
        <v>28600000</v>
      </c>
      <c r="Z42" s="95"/>
    </row>
    <row r="43" ht="12.75" spans="1:26">
      <c r="A43" s="22"/>
      <c r="B43" s="55"/>
      <c r="C43" s="37"/>
      <c r="D43" s="37"/>
      <c r="E43" s="37"/>
      <c r="F43" s="56"/>
      <c r="G43" s="57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118"/>
      <c r="U43" s="57"/>
      <c r="V43" s="119" t="s">
        <v>28</v>
      </c>
      <c r="W43" s="120">
        <v>135800000</v>
      </c>
      <c r="X43" s="119"/>
      <c r="Y43" s="120"/>
      <c r="Z43" s="132"/>
    </row>
    <row r="44" ht="12.75" spans="1:26">
      <c r="A44" s="22"/>
      <c r="B44" s="22"/>
      <c r="C44" s="22"/>
      <c r="D44" s="22"/>
      <c r="E44" s="22"/>
      <c r="F44" s="5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21"/>
      <c r="U44" s="22"/>
      <c r="V44" s="122"/>
      <c r="W44" s="122"/>
      <c r="X44" s="22"/>
      <c r="Y44" s="22"/>
      <c r="Z44" s="22"/>
    </row>
    <row r="45" ht="12.75" spans="1:26">
      <c r="A45" s="18"/>
      <c r="B45" s="59"/>
      <c r="C45" s="22"/>
      <c r="D45" s="22"/>
      <c r="E45" s="22"/>
      <c r="F45" s="5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121"/>
      <c r="U45" s="22"/>
      <c r="V45" s="122"/>
      <c r="W45" s="122"/>
      <c r="X45" s="22"/>
      <c r="Y45" s="22"/>
      <c r="Z45" s="22"/>
    </row>
    <row r="46" ht="12.75" spans="1:26">
      <c r="A46" s="22"/>
      <c r="B46" s="60"/>
      <c r="C46" s="61"/>
      <c r="D46" s="61"/>
      <c r="E46" s="61"/>
      <c r="F46" s="62"/>
      <c r="G46" s="63"/>
      <c r="H46" s="62"/>
      <c r="I46" s="63"/>
      <c r="J46" s="62"/>
      <c r="K46" s="63"/>
      <c r="L46" s="63"/>
      <c r="M46" s="107"/>
      <c r="N46" s="63"/>
      <c r="O46" s="107"/>
      <c r="P46" s="63"/>
      <c r="Q46" s="107"/>
      <c r="R46" s="63"/>
      <c r="S46" s="107"/>
      <c r="T46" s="121">
        <f t="shared" si="2"/>
        <v>0</v>
      </c>
      <c r="U46" s="63"/>
      <c r="V46" s="123" t="s">
        <v>61</v>
      </c>
      <c r="W46" s="124">
        <v>60000000</v>
      </c>
      <c r="X46" s="123" t="s">
        <v>61</v>
      </c>
      <c r="Y46" s="124">
        <v>46583000</v>
      </c>
      <c r="Z46" s="133"/>
    </row>
    <row r="47" ht="12.75" spans="1:26">
      <c r="A47" s="22"/>
      <c r="B47" s="22"/>
      <c r="C47" s="22"/>
      <c r="D47" s="22"/>
      <c r="E47" s="22"/>
      <c r="F47" s="5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121"/>
      <c r="U47" s="22"/>
      <c r="V47" s="122"/>
      <c r="W47" s="122"/>
      <c r="X47" s="22"/>
      <c r="Y47" s="22"/>
      <c r="Z47" s="22"/>
    </row>
    <row r="48" ht="12.75" spans="1:26">
      <c r="A48" s="18"/>
      <c r="B48" s="59"/>
      <c r="C48" s="22"/>
      <c r="D48" s="22"/>
      <c r="E48" s="22"/>
      <c r="F48" s="5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21"/>
      <c r="U48" s="22"/>
      <c r="V48" s="122"/>
      <c r="W48" s="122"/>
      <c r="X48" s="22"/>
      <c r="Y48" s="22"/>
      <c r="Z48" s="22"/>
    </row>
    <row r="49" ht="24.75" spans="1:26">
      <c r="A49" s="22"/>
      <c r="B49" s="23"/>
      <c r="C49" s="24"/>
      <c r="D49" s="24"/>
      <c r="E49" s="24"/>
      <c r="F49" s="64"/>
      <c r="G49" s="65"/>
      <c r="H49" s="64"/>
      <c r="I49" s="65"/>
      <c r="J49" s="58"/>
      <c r="K49" s="65"/>
      <c r="L49" s="65"/>
      <c r="M49" s="26"/>
      <c r="N49" s="65"/>
      <c r="O49" s="26"/>
      <c r="P49" s="65"/>
      <c r="Q49" s="26"/>
      <c r="R49" s="65"/>
      <c r="S49" s="26">
        <v>3472000</v>
      </c>
      <c r="T49" s="125">
        <f t="shared" si="2"/>
        <v>0</v>
      </c>
      <c r="U49" s="65"/>
      <c r="V49" s="126" t="s">
        <v>62</v>
      </c>
      <c r="W49" s="25">
        <v>19300000</v>
      </c>
      <c r="X49" s="126" t="s">
        <v>62</v>
      </c>
      <c r="Y49" s="25">
        <v>21794550</v>
      </c>
      <c r="Z49" s="134"/>
    </row>
    <row r="50" ht="24.75" spans="1:26">
      <c r="A50" s="22"/>
      <c r="B50" s="33"/>
      <c r="C50" s="30"/>
      <c r="D50" s="30"/>
      <c r="E50" s="30"/>
      <c r="F50" s="53"/>
      <c r="G50" s="54"/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116"/>
      <c r="U50" s="54"/>
      <c r="V50" s="117" t="s">
        <v>62</v>
      </c>
      <c r="W50" s="31">
        <v>18000000</v>
      </c>
      <c r="X50" s="117"/>
      <c r="Y50" s="31"/>
      <c r="Z50" s="95"/>
    </row>
    <row r="51" ht="12.75" spans="1:26">
      <c r="A51" s="22"/>
      <c r="B51" s="36"/>
      <c r="C51" s="37"/>
      <c r="D51" s="37"/>
      <c r="E51" s="37"/>
      <c r="F51" s="56"/>
      <c r="G51" s="57"/>
      <c r="H51" s="56"/>
      <c r="I51" s="57"/>
      <c r="J51" s="108"/>
      <c r="K51" s="57"/>
      <c r="L51" s="57"/>
      <c r="M51" s="40"/>
      <c r="N51" s="57"/>
      <c r="O51" s="40"/>
      <c r="P51" s="57"/>
      <c r="Q51" s="40"/>
      <c r="R51" s="57"/>
      <c r="S51" s="40">
        <v>62687000</v>
      </c>
      <c r="T51" s="118">
        <f t="shared" si="2"/>
        <v>0</v>
      </c>
      <c r="U51" s="57"/>
      <c r="V51" s="119" t="s">
        <v>63</v>
      </c>
      <c r="W51" s="120">
        <v>100000000</v>
      </c>
      <c r="X51" s="119" t="s">
        <v>63</v>
      </c>
      <c r="Y51" s="120">
        <v>106298000</v>
      </c>
      <c r="Z51" s="132"/>
    </row>
    <row r="52" ht="12.75" spans="1:26">
      <c r="A52" s="22"/>
      <c r="B52" s="22"/>
      <c r="C52" s="22"/>
      <c r="D52" s="22"/>
      <c r="E52" s="22"/>
      <c r="F52" s="66"/>
      <c r="G52" s="67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121"/>
      <c r="U52" s="22"/>
      <c r="V52" s="122"/>
      <c r="W52" s="122"/>
      <c r="X52" s="22"/>
      <c r="Y52" s="22"/>
      <c r="Z52" s="22"/>
    </row>
    <row r="53" ht="12.75" spans="1:26">
      <c r="A53" s="18"/>
      <c r="B53" s="68"/>
      <c r="C53" s="22"/>
      <c r="D53" s="22"/>
      <c r="E53" s="22"/>
      <c r="F53" s="58"/>
      <c r="G53" s="67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121"/>
      <c r="U53" s="22"/>
      <c r="V53" s="122"/>
      <c r="W53" s="122"/>
      <c r="X53" s="22"/>
      <c r="Y53" s="22"/>
      <c r="Z53" s="22"/>
    </row>
    <row r="54" ht="12.75" spans="1:26">
      <c r="A54" s="22"/>
      <c r="B54" s="23"/>
      <c r="C54" s="24"/>
      <c r="D54" s="24"/>
      <c r="E54" s="24"/>
      <c r="F54" s="64"/>
      <c r="G54" s="65"/>
      <c r="H54" s="64"/>
      <c r="I54" s="65"/>
      <c r="J54" s="53"/>
      <c r="K54" s="65"/>
      <c r="L54" s="65"/>
      <c r="M54" s="35"/>
      <c r="N54" s="54"/>
      <c r="O54" s="35"/>
      <c r="P54" s="54"/>
      <c r="Q54" s="35"/>
      <c r="R54" s="54"/>
      <c r="S54" s="35">
        <v>94971940</v>
      </c>
      <c r="T54" s="125">
        <f t="shared" si="2"/>
        <v>0</v>
      </c>
      <c r="U54" s="65"/>
      <c r="V54" s="127">
        <v>0.2</v>
      </c>
      <c r="W54" s="25">
        <v>250000000</v>
      </c>
      <c r="X54" s="127">
        <v>0.2</v>
      </c>
      <c r="Y54" s="25">
        <v>340231463</v>
      </c>
      <c r="Z54" s="134"/>
    </row>
    <row r="55" ht="12.75" spans="1:26">
      <c r="A55" s="22"/>
      <c r="B55" s="33"/>
      <c r="C55" s="29"/>
      <c r="D55" s="29"/>
      <c r="E55" s="29"/>
      <c r="F55" s="53"/>
      <c r="G55" s="54"/>
      <c r="H55" s="53"/>
      <c r="I55" s="54"/>
      <c r="J55" s="53"/>
      <c r="K55" s="54"/>
      <c r="L55" s="54"/>
      <c r="M55" s="35"/>
      <c r="N55" s="54"/>
      <c r="O55" s="35"/>
      <c r="P55" s="54"/>
      <c r="Q55" s="35"/>
      <c r="R55" s="54"/>
      <c r="S55" s="35">
        <v>121154400</v>
      </c>
      <c r="T55" s="116">
        <f t="shared" si="2"/>
        <v>0</v>
      </c>
      <c r="U55" s="54"/>
      <c r="V55" s="128">
        <v>0.2</v>
      </c>
      <c r="W55" s="31">
        <v>250000000</v>
      </c>
      <c r="X55" s="128">
        <v>0.2</v>
      </c>
      <c r="Y55" s="31">
        <v>198623900</v>
      </c>
      <c r="Z55" s="95"/>
    </row>
    <row r="56" ht="12.75" spans="1:26">
      <c r="A56" s="22"/>
      <c r="B56" s="33"/>
      <c r="C56" s="34"/>
      <c r="D56" s="34"/>
      <c r="E56" s="34"/>
      <c r="F56" s="53"/>
      <c r="G56" s="54"/>
      <c r="H56" s="53"/>
      <c r="I56" s="54"/>
      <c r="J56" s="53"/>
      <c r="K56" s="54"/>
      <c r="L56" s="54"/>
      <c r="M56" s="35"/>
      <c r="N56" s="54"/>
      <c r="O56" s="35"/>
      <c r="P56" s="54"/>
      <c r="Q56" s="35"/>
      <c r="R56" s="54"/>
      <c r="S56" s="35">
        <v>657472887</v>
      </c>
      <c r="T56" s="116">
        <f t="shared" si="2"/>
        <v>0</v>
      </c>
      <c r="U56" s="54"/>
      <c r="V56" s="128">
        <v>0.2</v>
      </c>
      <c r="W56" s="31">
        <v>600000000</v>
      </c>
      <c r="X56" s="128">
        <v>0.2</v>
      </c>
      <c r="Y56" s="31">
        <v>1200987085</v>
      </c>
      <c r="Z56" s="95"/>
    </row>
    <row r="57" ht="12.75" spans="1:26">
      <c r="A57" s="22"/>
      <c r="B57" s="33"/>
      <c r="C57" s="34"/>
      <c r="D57" s="34"/>
      <c r="E57" s="34"/>
      <c r="F57" s="53"/>
      <c r="G57" s="54"/>
      <c r="H57" s="53"/>
      <c r="I57" s="54"/>
      <c r="J57" s="53"/>
      <c r="K57" s="54"/>
      <c r="L57" s="54"/>
      <c r="M57" s="35"/>
      <c r="N57" s="54"/>
      <c r="O57" s="35"/>
      <c r="P57" s="54"/>
      <c r="Q57" s="35"/>
      <c r="R57" s="54"/>
      <c r="S57" s="35">
        <v>214697935</v>
      </c>
      <c r="T57" s="116">
        <f t="shared" si="2"/>
        <v>0</v>
      </c>
      <c r="U57" s="54"/>
      <c r="V57" s="128">
        <v>0.2</v>
      </c>
      <c r="W57" s="31">
        <v>400000000</v>
      </c>
      <c r="X57" s="128">
        <v>0.2</v>
      </c>
      <c r="Y57" s="31">
        <v>378832979</v>
      </c>
      <c r="Z57" s="95"/>
    </row>
    <row r="58" ht="12.75" spans="1:26">
      <c r="A58" s="22"/>
      <c r="B58" s="33"/>
      <c r="C58" s="34"/>
      <c r="D58" s="34"/>
      <c r="E58" s="34"/>
      <c r="F58" s="53"/>
      <c r="G58" s="54"/>
      <c r="H58" s="53"/>
      <c r="I58" s="54"/>
      <c r="J58" s="53"/>
      <c r="K58" s="54"/>
      <c r="L58" s="54"/>
      <c r="M58" s="35"/>
      <c r="N58" s="54"/>
      <c r="O58" s="35"/>
      <c r="P58" s="54"/>
      <c r="Q58" s="35"/>
      <c r="R58" s="54"/>
      <c r="S58" s="35">
        <v>222279483</v>
      </c>
      <c r="T58" s="116">
        <f t="shared" si="2"/>
        <v>0</v>
      </c>
      <c r="U58" s="54"/>
      <c r="V58" s="128">
        <v>0.2</v>
      </c>
      <c r="W58" s="31">
        <v>350000000</v>
      </c>
      <c r="X58" s="128">
        <v>0.2</v>
      </c>
      <c r="Y58" s="31">
        <v>528813266</v>
      </c>
      <c r="Z58" s="95"/>
    </row>
    <row r="59" ht="12.75" spans="1:26">
      <c r="A59" s="22"/>
      <c r="B59" s="33"/>
      <c r="C59" s="30"/>
      <c r="D59" s="30"/>
      <c r="E59" s="30"/>
      <c r="F59" s="53"/>
      <c r="G59" s="54"/>
      <c r="H59" s="53"/>
      <c r="I59" s="54"/>
      <c r="J59" s="53"/>
      <c r="K59" s="54"/>
      <c r="L59" s="54"/>
      <c r="M59" s="35"/>
      <c r="N59" s="54"/>
      <c r="O59" s="35"/>
      <c r="P59" s="54"/>
      <c r="Q59" s="35"/>
      <c r="R59" s="54"/>
      <c r="S59" s="35">
        <v>758647458</v>
      </c>
      <c r="T59" s="116">
        <f t="shared" si="2"/>
        <v>0</v>
      </c>
      <c r="U59" s="54"/>
      <c r="V59" s="128">
        <v>1</v>
      </c>
      <c r="W59" s="31">
        <v>810953250</v>
      </c>
      <c r="X59" s="128">
        <v>0.2</v>
      </c>
      <c r="Y59" s="31">
        <v>758647458</v>
      </c>
      <c r="Z59" s="95"/>
    </row>
    <row r="60" ht="12.75" spans="1:26">
      <c r="A60" s="22"/>
      <c r="B60" s="33"/>
      <c r="C60" s="30"/>
      <c r="D60" s="30"/>
      <c r="E60" s="30"/>
      <c r="F60" s="53"/>
      <c r="G60" s="54"/>
      <c r="H60" s="53"/>
      <c r="I60" s="54"/>
      <c r="J60" s="53"/>
      <c r="K60" s="54"/>
      <c r="L60" s="54"/>
      <c r="M60" s="54"/>
      <c r="N60" s="54"/>
      <c r="O60" s="54"/>
      <c r="P60" s="54"/>
      <c r="Q60" s="54"/>
      <c r="R60" s="54"/>
      <c r="S60" s="35">
        <v>225302881</v>
      </c>
      <c r="T60" s="116">
        <f t="shared" si="2"/>
        <v>0</v>
      </c>
      <c r="U60" s="54"/>
      <c r="V60" s="128">
        <v>1</v>
      </c>
      <c r="W60" s="31">
        <v>231000000</v>
      </c>
      <c r="X60" s="128">
        <v>0.2</v>
      </c>
      <c r="Y60" s="31">
        <v>225302881</v>
      </c>
      <c r="Z60" s="95"/>
    </row>
    <row r="61" ht="12.75" spans="1:26">
      <c r="A61" s="22"/>
      <c r="B61" s="33"/>
      <c r="C61" s="30"/>
      <c r="D61" s="30"/>
      <c r="E61" s="30"/>
      <c r="F61" s="53"/>
      <c r="G61" s="54"/>
      <c r="H61" s="53"/>
      <c r="I61" s="54"/>
      <c r="J61" s="53"/>
      <c r="K61" s="54"/>
      <c r="L61" s="54"/>
      <c r="M61" s="54"/>
      <c r="N61" s="54"/>
      <c r="O61" s="54"/>
      <c r="P61" s="54"/>
      <c r="Q61" s="54"/>
      <c r="R61" s="54"/>
      <c r="S61" s="35">
        <v>73510700</v>
      </c>
      <c r="T61" s="116">
        <f t="shared" si="2"/>
        <v>0</v>
      </c>
      <c r="U61" s="54"/>
      <c r="V61" s="128">
        <v>1</v>
      </c>
      <c r="W61" s="31">
        <v>140084000</v>
      </c>
      <c r="X61" s="128">
        <v>0.2</v>
      </c>
      <c r="Y61" s="31">
        <v>73510700</v>
      </c>
      <c r="Z61" s="95"/>
    </row>
    <row r="62" ht="12.75" spans="1:26">
      <c r="A62" s="22"/>
      <c r="B62" s="33"/>
      <c r="C62" s="30"/>
      <c r="D62" s="30"/>
      <c r="E62" s="30"/>
      <c r="F62" s="53"/>
      <c r="G62" s="54"/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116"/>
      <c r="U62" s="54"/>
      <c r="V62" s="128">
        <v>0.2</v>
      </c>
      <c r="W62" s="31">
        <v>75000000</v>
      </c>
      <c r="X62" s="128"/>
      <c r="Y62" s="31"/>
      <c r="Z62" s="95"/>
    </row>
    <row r="63" ht="12.75" spans="1:26">
      <c r="A63" s="22"/>
      <c r="B63" s="33"/>
      <c r="C63" s="69"/>
      <c r="D63" s="69"/>
      <c r="E63" s="69"/>
      <c r="F63" s="53"/>
      <c r="G63" s="54"/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116"/>
      <c r="U63" s="54"/>
      <c r="V63" s="128">
        <v>0.2</v>
      </c>
      <c r="W63" s="31">
        <v>713000000</v>
      </c>
      <c r="X63" s="128"/>
      <c r="Y63" s="31"/>
      <c r="Z63" s="95"/>
    </row>
    <row r="64" ht="12.75" spans="1:26">
      <c r="A64" s="22"/>
      <c r="B64" s="33"/>
      <c r="C64" s="29"/>
      <c r="D64" s="29"/>
      <c r="E64" s="29"/>
      <c r="F64" s="53"/>
      <c r="G64" s="54"/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116"/>
      <c r="U64" s="54"/>
      <c r="V64" s="128">
        <v>0.2</v>
      </c>
      <c r="W64" s="31">
        <v>450000000</v>
      </c>
      <c r="X64" s="128"/>
      <c r="Y64" s="31"/>
      <c r="Z64" s="95"/>
    </row>
    <row r="65" ht="12.75" spans="1:26">
      <c r="A65" s="22"/>
      <c r="B65" s="36"/>
      <c r="C65" s="37"/>
      <c r="D65" s="37"/>
      <c r="E65" s="37"/>
      <c r="F65" s="56"/>
      <c r="G65" s="57"/>
      <c r="H65" s="56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118"/>
      <c r="U65" s="57"/>
      <c r="V65" s="129"/>
      <c r="W65" s="120"/>
      <c r="X65" s="129"/>
      <c r="Y65" s="120"/>
      <c r="Z65" s="132"/>
    </row>
    <row r="66" ht="12.75" spans="1:26">
      <c r="A66" s="22"/>
      <c r="B66" s="22"/>
      <c r="C66" s="22"/>
      <c r="D66" s="22"/>
      <c r="E66" s="22"/>
      <c r="F66" s="70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121"/>
      <c r="U66" s="22"/>
      <c r="V66" s="122"/>
      <c r="W66" s="122"/>
      <c r="X66" s="22"/>
      <c r="Y66" s="22"/>
      <c r="Z66" s="22"/>
    </row>
    <row r="67" ht="12.75" spans="1:26">
      <c r="A67" s="18"/>
      <c r="B67" s="59"/>
      <c r="C67" s="22"/>
      <c r="D67" s="22"/>
      <c r="E67" s="22"/>
      <c r="F67" s="70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121"/>
      <c r="U67" s="22"/>
      <c r="V67" s="122"/>
      <c r="W67" s="122"/>
      <c r="X67" s="22"/>
      <c r="Y67" s="22"/>
      <c r="Z67" s="22"/>
    </row>
    <row r="68" ht="12.75" spans="1:26">
      <c r="A68" s="22"/>
      <c r="B68" s="23"/>
      <c r="C68" s="71"/>
      <c r="D68" s="71"/>
      <c r="E68" s="71"/>
      <c r="F68" s="64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125"/>
      <c r="U68" s="65"/>
      <c r="V68" s="127">
        <v>0.2</v>
      </c>
      <c r="W68" s="25">
        <v>150000000</v>
      </c>
      <c r="X68" s="127"/>
      <c r="Y68" s="25"/>
      <c r="Z68" s="134"/>
    </row>
    <row r="69" ht="12.75" spans="1:26">
      <c r="A69" s="22"/>
      <c r="B69" s="33"/>
      <c r="C69" s="29"/>
      <c r="D69" s="29"/>
      <c r="E69" s="29"/>
      <c r="F69" s="53"/>
      <c r="G69" s="54"/>
      <c r="H69" s="53"/>
      <c r="I69" s="54"/>
      <c r="J69" s="53"/>
      <c r="K69" s="54"/>
      <c r="L69" s="54"/>
      <c r="M69" s="35"/>
      <c r="N69" s="54"/>
      <c r="O69" s="35"/>
      <c r="P69" s="54"/>
      <c r="Q69" s="35"/>
      <c r="R69" s="54"/>
      <c r="S69" s="35">
        <v>92913812</v>
      </c>
      <c r="T69" s="116">
        <f t="shared" si="2"/>
        <v>0</v>
      </c>
      <c r="U69" s="54"/>
      <c r="V69" s="128">
        <v>0.2</v>
      </c>
      <c r="W69" s="31">
        <v>450000000</v>
      </c>
      <c r="X69" s="128">
        <v>0.2</v>
      </c>
      <c r="Y69" s="31">
        <v>386407699</v>
      </c>
      <c r="Z69" s="95"/>
    </row>
    <row r="70" ht="12.75" spans="1:26">
      <c r="A70" s="22"/>
      <c r="B70" s="33"/>
      <c r="C70" s="29"/>
      <c r="D70" s="29"/>
      <c r="E70" s="29"/>
      <c r="F70" s="53"/>
      <c r="G70" s="54"/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16"/>
      <c r="U70" s="54"/>
      <c r="V70" s="128">
        <v>1</v>
      </c>
      <c r="W70" s="31">
        <v>101925000</v>
      </c>
      <c r="X70" s="128"/>
      <c r="Y70" s="31"/>
      <c r="Z70" s="95"/>
    </row>
    <row r="71" ht="12.75" spans="1:26">
      <c r="A71" s="22"/>
      <c r="B71" s="33"/>
      <c r="C71" s="29"/>
      <c r="D71" s="29"/>
      <c r="E71" s="29"/>
      <c r="F71" s="53"/>
      <c r="G71" s="54"/>
      <c r="H71" s="53"/>
      <c r="I71" s="54"/>
      <c r="J71" s="53"/>
      <c r="K71" s="54"/>
      <c r="L71" s="54"/>
      <c r="M71" s="35"/>
      <c r="N71" s="54"/>
      <c r="O71" s="35"/>
      <c r="P71" s="54"/>
      <c r="Q71" s="35"/>
      <c r="R71" s="54"/>
      <c r="S71" s="35">
        <v>147682472</v>
      </c>
      <c r="T71" s="116">
        <f t="shared" si="2"/>
        <v>0</v>
      </c>
      <c r="U71" s="54"/>
      <c r="V71" s="128">
        <v>1</v>
      </c>
      <c r="W71" s="31">
        <v>220000000</v>
      </c>
      <c r="X71" s="128">
        <v>1</v>
      </c>
      <c r="Y71" s="31">
        <v>267405467</v>
      </c>
      <c r="Z71" s="95"/>
    </row>
    <row r="72" ht="12.75" spans="1:26">
      <c r="A72" s="22"/>
      <c r="B72" s="33"/>
      <c r="C72" s="29"/>
      <c r="D72" s="29"/>
      <c r="E72" s="29"/>
      <c r="F72" s="53"/>
      <c r="G72" s="54"/>
      <c r="H72" s="53"/>
      <c r="I72" s="54"/>
      <c r="J72" s="53"/>
      <c r="K72" s="54"/>
      <c r="L72" s="54"/>
      <c r="M72" s="35"/>
      <c r="N72" s="54"/>
      <c r="O72" s="35"/>
      <c r="P72" s="54"/>
      <c r="Q72" s="35"/>
      <c r="R72" s="54"/>
      <c r="S72" s="35">
        <v>79742775</v>
      </c>
      <c r="T72" s="116">
        <f t="shared" si="2"/>
        <v>0</v>
      </c>
      <c r="U72" s="54"/>
      <c r="V72" s="128">
        <v>0.2</v>
      </c>
      <c r="W72" s="31">
        <v>150000000</v>
      </c>
      <c r="X72" s="128">
        <v>0.2</v>
      </c>
      <c r="Y72" s="31">
        <v>197593543</v>
      </c>
      <c r="Z72" s="95"/>
    </row>
    <row r="73" ht="12.75" spans="1:26">
      <c r="A73" s="22"/>
      <c r="B73" s="33"/>
      <c r="C73" s="29"/>
      <c r="D73" s="29"/>
      <c r="E73" s="29"/>
      <c r="F73" s="53"/>
      <c r="G73" s="54"/>
      <c r="H73" s="53"/>
      <c r="I73" s="54"/>
      <c r="J73" s="53"/>
      <c r="K73" s="54"/>
      <c r="L73" s="54"/>
      <c r="M73" s="35"/>
      <c r="N73" s="54"/>
      <c r="O73" s="35"/>
      <c r="P73" s="54"/>
      <c r="Q73" s="35"/>
      <c r="R73" s="54"/>
      <c r="S73" s="35">
        <v>62970696</v>
      </c>
      <c r="T73" s="116">
        <f t="shared" si="2"/>
        <v>0</v>
      </c>
      <c r="U73" s="54"/>
      <c r="V73" s="128">
        <v>0.2</v>
      </c>
      <c r="W73" s="31">
        <v>300000000</v>
      </c>
      <c r="X73" s="128">
        <v>0.2</v>
      </c>
      <c r="Y73" s="31">
        <v>243533480</v>
      </c>
      <c r="Z73" s="95"/>
    </row>
    <row r="74" ht="12.75" spans="1:26">
      <c r="A74" s="22"/>
      <c r="B74" s="33"/>
      <c r="C74" s="69"/>
      <c r="D74" s="69"/>
      <c r="E74" s="69"/>
      <c r="F74" s="53"/>
      <c r="G74" s="54"/>
      <c r="H74" s="53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116"/>
      <c r="U74" s="54"/>
      <c r="V74" s="128">
        <v>0.2</v>
      </c>
      <c r="W74" s="31">
        <v>713000000</v>
      </c>
      <c r="X74" s="128"/>
      <c r="Y74" s="31"/>
      <c r="Z74" s="95"/>
    </row>
    <row r="75" ht="12.75" spans="1:26">
      <c r="A75" s="22"/>
      <c r="B75" s="33"/>
      <c r="C75" s="34"/>
      <c r="D75" s="34"/>
      <c r="E75" s="34"/>
      <c r="F75" s="53"/>
      <c r="G75" s="54"/>
      <c r="H75" s="5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116"/>
      <c r="U75" s="54"/>
      <c r="V75" s="128">
        <v>0.2</v>
      </c>
      <c r="W75" s="31">
        <v>150000000</v>
      </c>
      <c r="X75" s="128"/>
      <c r="Y75" s="31"/>
      <c r="Z75" s="95"/>
    </row>
    <row r="76" ht="12.75" spans="1:26">
      <c r="A76" s="22"/>
      <c r="B76" s="33"/>
      <c r="C76" s="29"/>
      <c r="D76" s="29"/>
      <c r="E76" s="29"/>
      <c r="F76" s="53"/>
      <c r="G76" s="54"/>
      <c r="H76" s="5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116"/>
      <c r="U76" s="54"/>
      <c r="V76" s="128">
        <v>0.2</v>
      </c>
      <c r="W76" s="31">
        <v>250000000</v>
      </c>
      <c r="X76" s="128"/>
      <c r="Y76" s="31"/>
      <c r="Z76" s="95"/>
    </row>
    <row r="77" ht="12.75" spans="1:26">
      <c r="A77" s="22"/>
      <c r="B77" s="33"/>
      <c r="C77" s="29"/>
      <c r="D77" s="29"/>
      <c r="E77" s="29"/>
      <c r="F77" s="53"/>
      <c r="G77" s="54"/>
      <c r="H77" s="53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116"/>
      <c r="U77" s="54"/>
      <c r="V77" s="128"/>
      <c r="W77" s="31"/>
      <c r="X77" s="128"/>
      <c r="Y77" s="31"/>
      <c r="Z77" s="95"/>
    </row>
    <row r="78" ht="12.75" spans="1:26">
      <c r="A78" s="22"/>
      <c r="B78" s="36"/>
      <c r="C78" s="37"/>
      <c r="D78" s="37"/>
      <c r="E78" s="37"/>
      <c r="F78" s="56"/>
      <c r="G78" s="57"/>
      <c r="H78" s="56"/>
      <c r="I78" s="57"/>
      <c r="J78" s="56"/>
      <c r="K78" s="57"/>
      <c r="L78" s="57"/>
      <c r="M78" s="40"/>
      <c r="N78" s="57"/>
      <c r="O78" s="40"/>
      <c r="P78" s="57"/>
      <c r="Q78" s="40"/>
      <c r="R78" s="57"/>
      <c r="S78" s="40">
        <v>72996200</v>
      </c>
      <c r="T78" s="118">
        <f t="shared" si="2"/>
        <v>0</v>
      </c>
      <c r="U78" s="57"/>
      <c r="V78" s="129">
        <v>0.2</v>
      </c>
      <c r="W78" s="120">
        <v>75000000</v>
      </c>
      <c r="X78" s="129">
        <v>0.2</v>
      </c>
      <c r="Y78" s="120">
        <v>115959280</v>
      </c>
      <c r="Z78" s="132"/>
    </row>
    <row r="79" ht="12.75" spans="1:26">
      <c r="A79" s="22"/>
      <c r="B79" s="22"/>
      <c r="C79" s="22"/>
      <c r="D79" s="22"/>
      <c r="E79" s="22"/>
      <c r="F79" s="7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121"/>
      <c r="U79" s="22"/>
      <c r="V79" s="122"/>
      <c r="W79" s="122"/>
      <c r="X79" s="22"/>
      <c r="Y79" s="22"/>
      <c r="Z79" s="22"/>
    </row>
    <row r="80" ht="12.75" spans="1:26">
      <c r="A80" s="18"/>
      <c r="B80" s="59"/>
      <c r="C80" s="22"/>
      <c r="D80" s="22"/>
      <c r="E80" s="22"/>
      <c r="F80" s="70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121"/>
      <c r="U80" s="22"/>
      <c r="V80" s="122"/>
      <c r="W80" s="122"/>
      <c r="X80" s="22"/>
      <c r="Y80" s="22"/>
      <c r="Z80" s="22"/>
    </row>
    <row r="81" ht="12.75" spans="1:26">
      <c r="A81" s="22"/>
      <c r="B81" s="135"/>
      <c r="C81" s="136"/>
      <c r="D81" s="136"/>
      <c r="E81" s="136"/>
      <c r="F81" s="64"/>
      <c r="G81" s="65"/>
      <c r="H81" s="64"/>
      <c r="I81" s="65"/>
      <c r="J81" s="140"/>
      <c r="K81" s="65"/>
      <c r="L81" s="65"/>
      <c r="M81" s="26"/>
      <c r="N81" s="65"/>
      <c r="O81" s="26"/>
      <c r="P81" s="65"/>
      <c r="Q81" s="26"/>
      <c r="R81" s="65"/>
      <c r="S81" s="26">
        <v>225495818</v>
      </c>
      <c r="T81" s="125">
        <f t="shared" si="2"/>
        <v>0</v>
      </c>
      <c r="U81" s="65"/>
      <c r="V81" s="143">
        <v>1</v>
      </c>
      <c r="W81" s="144">
        <v>190000000</v>
      </c>
      <c r="X81" s="143">
        <v>1</v>
      </c>
      <c r="Y81" s="144">
        <v>324341318</v>
      </c>
      <c r="Z81" s="134"/>
    </row>
    <row r="82" ht="12.75" spans="1:26">
      <c r="A82" s="22"/>
      <c r="B82" s="36"/>
      <c r="C82" s="37"/>
      <c r="D82" s="37"/>
      <c r="E82" s="37"/>
      <c r="F82" s="56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145"/>
      <c r="U82" s="57"/>
      <c r="V82" s="146"/>
      <c r="W82" s="146"/>
      <c r="X82" s="57"/>
      <c r="Y82" s="57"/>
      <c r="Z82" s="132"/>
    </row>
    <row r="83" ht="12.75" spans="1:26">
      <c r="A83" s="137"/>
      <c r="B83" s="138"/>
      <c r="C83" s="139"/>
      <c r="D83" s="139"/>
      <c r="E83" s="139"/>
      <c r="F83" s="70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121"/>
      <c r="U83" s="22"/>
      <c r="V83" s="122"/>
      <c r="W83" s="122"/>
      <c r="X83" s="22"/>
      <c r="Y83" s="22"/>
      <c r="Z83" s="22"/>
    </row>
    <row r="84" ht="12.75" spans="1:26">
      <c r="A84" s="18"/>
      <c r="B84" s="59"/>
      <c r="C84" s="22"/>
      <c r="D84" s="22"/>
      <c r="E84" s="22"/>
      <c r="F84" s="70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121"/>
      <c r="U84" s="22"/>
      <c r="V84" s="122"/>
      <c r="W84" s="122"/>
      <c r="X84" s="22"/>
      <c r="Y84" s="22"/>
      <c r="Z84" s="22"/>
    </row>
    <row r="85" ht="24.75" spans="1:26">
      <c r="A85" s="137"/>
      <c r="B85" s="23"/>
      <c r="C85" s="24"/>
      <c r="D85" s="24"/>
      <c r="E85" s="24"/>
      <c r="F85" s="64"/>
      <c r="G85" s="65"/>
      <c r="H85" s="64"/>
      <c r="I85" s="65"/>
      <c r="J85" s="58"/>
      <c r="K85" s="65"/>
      <c r="L85" s="65"/>
      <c r="M85" s="26"/>
      <c r="N85" s="65"/>
      <c r="O85" s="26"/>
      <c r="P85" s="65"/>
      <c r="Q85" s="26"/>
      <c r="R85" s="65"/>
      <c r="S85" s="26">
        <v>8064600</v>
      </c>
      <c r="T85" s="125">
        <f t="shared" si="2"/>
        <v>0</v>
      </c>
      <c r="U85" s="65"/>
      <c r="V85" s="126" t="s">
        <v>62</v>
      </c>
      <c r="W85" s="25">
        <v>18000000</v>
      </c>
      <c r="X85" s="126" t="s">
        <v>62</v>
      </c>
      <c r="Y85" s="25">
        <v>19283100</v>
      </c>
      <c r="Z85" s="134"/>
    </row>
    <row r="86" ht="50.25" customHeight="1" spans="1:26">
      <c r="A86" s="137"/>
      <c r="B86" s="36"/>
      <c r="C86" s="57"/>
      <c r="D86" s="57"/>
      <c r="E86" s="57"/>
      <c r="F86" s="56"/>
      <c r="G86" s="57"/>
      <c r="H86" s="56"/>
      <c r="I86" s="57"/>
      <c r="J86" s="56"/>
      <c r="K86" s="57"/>
      <c r="L86" s="57"/>
      <c r="M86" s="40"/>
      <c r="N86" s="57"/>
      <c r="O86" s="40"/>
      <c r="P86" s="57"/>
      <c r="Q86" s="40"/>
      <c r="R86" s="57"/>
      <c r="S86" s="40">
        <v>56883000</v>
      </c>
      <c r="T86" s="145">
        <f t="shared" si="2"/>
        <v>0</v>
      </c>
      <c r="U86" s="57"/>
      <c r="V86" s="146"/>
      <c r="W86" s="120">
        <v>141800000</v>
      </c>
      <c r="X86" s="146"/>
      <c r="Y86" s="120">
        <v>109283100</v>
      </c>
      <c r="Z86" s="132"/>
    </row>
    <row r="89" spans="11:27">
      <c r="K89" s="141" t="s">
        <v>64</v>
      </c>
      <c r="L89" s="141"/>
      <c r="M89" s="141"/>
      <c r="N89" s="141"/>
      <c r="O89" s="141"/>
      <c r="P89" s="141"/>
      <c r="Q89" s="141"/>
      <c r="U89" s="141" t="s">
        <v>65</v>
      </c>
      <c r="V89" s="141"/>
      <c r="W89" s="141"/>
      <c r="X89" s="141"/>
      <c r="Y89" s="141"/>
      <c r="Z89" s="141"/>
      <c r="AA89" s="141"/>
    </row>
    <row r="90" spans="11:27">
      <c r="K90" s="141" t="s">
        <v>66</v>
      </c>
      <c r="L90" s="141"/>
      <c r="M90" s="141"/>
      <c r="N90" s="141"/>
      <c r="O90" s="141"/>
      <c r="P90" s="141"/>
      <c r="Q90" s="141"/>
      <c r="U90" s="141" t="s">
        <v>66</v>
      </c>
      <c r="V90" s="141"/>
      <c r="W90" s="141"/>
      <c r="X90" s="141"/>
      <c r="Y90" s="141"/>
      <c r="Z90" s="141"/>
      <c r="AA90" s="141"/>
    </row>
    <row r="91" spans="11:27">
      <c r="K91" s="141" t="s">
        <v>67</v>
      </c>
      <c r="L91" s="141"/>
      <c r="M91" s="141"/>
      <c r="N91" s="141"/>
      <c r="O91" s="141"/>
      <c r="P91" s="141"/>
      <c r="Q91" s="141"/>
      <c r="U91" s="141" t="s">
        <v>68</v>
      </c>
      <c r="V91" s="141"/>
      <c r="W91" s="141"/>
      <c r="X91" s="141"/>
      <c r="Y91" s="141"/>
      <c r="Z91" s="141"/>
      <c r="AA91" s="141"/>
    </row>
    <row r="92" ht="59.25" customHeight="1" spans="11:27">
      <c r="K92" s="142" t="s">
        <v>69</v>
      </c>
      <c r="L92" s="142"/>
      <c r="M92" s="142"/>
      <c r="N92" s="142"/>
      <c r="O92" s="142"/>
      <c r="P92" s="142"/>
      <c r="Q92" s="142"/>
      <c r="U92" s="142" t="s">
        <v>70</v>
      </c>
      <c r="V92" s="142"/>
      <c r="W92" s="142"/>
      <c r="X92" s="142"/>
      <c r="Y92" s="142"/>
      <c r="Z92" s="142"/>
      <c r="AA92" s="142"/>
    </row>
    <row r="93" spans="11:27">
      <c r="K93" s="141" t="s">
        <v>71</v>
      </c>
      <c r="L93" s="141"/>
      <c r="M93" s="141"/>
      <c r="N93" s="141"/>
      <c r="O93" s="141"/>
      <c r="P93" s="141"/>
      <c r="Q93" s="141"/>
      <c r="U93" s="141" t="s">
        <v>72</v>
      </c>
      <c r="V93" s="141"/>
      <c r="W93" s="141"/>
      <c r="X93" s="141"/>
      <c r="Y93" s="141"/>
      <c r="Z93" s="141"/>
      <c r="AA93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89:Q89"/>
    <mergeCell ref="U89:AA89"/>
    <mergeCell ref="K90:Q90"/>
    <mergeCell ref="U90:AA90"/>
    <mergeCell ref="K91:Q91"/>
    <mergeCell ref="U91:AA91"/>
    <mergeCell ref="K92:Q92"/>
    <mergeCell ref="U92:AA92"/>
    <mergeCell ref="K93:Q93"/>
    <mergeCell ref="U93:AA93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9"/>
  <sheetViews>
    <sheetView zoomScale="80" zoomScaleNormal="80" workbookViewId="0">
      <selection activeCell="I13" sqref="I13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4.1428571428571" style="2" customWidth="1"/>
    <col min="7" max="7" width="13.4285714285714" style="2" customWidth="1"/>
    <col min="8" max="8" width="9.28571428571429" style="2" customWidth="1"/>
    <col min="9" max="9" width="22.5714285714286" style="2" customWidth="1"/>
    <col min="10" max="10" width="19" style="2" customWidth="1"/>
    <col min="11" max="11" width="13.5714285714286" style="2" customWidth="1"/>
    <col min="12" max="12" width="14.2857142857143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80" t="s">
        <v>4</v>
      </c>
      <c r="B7" s="147" t="s">
        <v>5</v>
      </c>
      <c r="C7" s="147" t="s">
        <v>6</v>
      </c>
      <c r="D7" s="147" t="s">
        <v>7</v>
      </c>
      <c r="E7" s="147" t="s">
        <v>8</v>
      </c>
      <c r="F7" s="147" t="s">
        <v>9</v>
      </c>
      <c r="G7" s="147" t="s">
        <v>10</v>
      </c>
      <c r="H7" s="148" t="s">
        <v>11</v>
      </c>
      <c r="I7" s="147" t="s">
        <v>12</v>
      </c>
      <c r="J7" s="147" t="s">
        <v>13</v>
      </c>
      <c r="K7" s="147"/>
      <c r="L7" s="147"/>
      <c r="M7" s="147" t="s">
        <v>14</v>
      </c>
      <c r="N7" s="80" t="s">
        <v>15</v>
      </c>
      <c r="O7" s="80" t="s">
        <v>16</v>
      </c>
      <c r="P7" s="109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80"/>
      <c r="B8" s="147"/>
      <c r="C8" s="147"/>
      <c r="D8" s="147"/>
      <c r="E8" s="147"/>
      <c r="F8" s="147"/>
      <c r="G8" s="147"/>
      <c r="H8" s="148"/>
      <c r="I8" s="147"/>
      <c r="J8" s="147"/>
      <c r="K8" s="147"/>
      <c r="L8" s="147"/>
      <c r="M8" s="147"/>
      <c r="N8" s="80"/>
      <c r="O8" s="80"/>
      <c r="P8" s="111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80"/>
      <c r="B9" s="147"/>
      <c r="C9" s="147"/>
      <c r="D9" s="147"/>
      <c r="E9" s="147"/>
      <c r="F9" s="147"/>
      <c r="G9" s="147"/>
      <c r="H9" s="148"/>
      <c r="I9" s="147"/>
      <c r="J9" s="80" t="s">
        <v>17</v>
      </c>
      <c r="K9" s="81" t="s">
        <v>18</v>
      </c>
      <c r="L9" s="81"/>
      <c r="M9" s="147"/>
      <c r="N9" s="80"/>
      <c r="O9" s="80"/>
      <c r="P9" s="109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80"/>
      <c r="B10" s="147"/>
      <c r="C10" s="147"/>
      <c r="D10" s="147"/>
      <c r="E10" s="147"/>
      <c r="F10" s="147"/>
      <c r="G10" s="147"/>
      <c r="H10" s="148"/>
      <c r="I10" s="147"/>
      <c r="J10" s="80"/>
      <c r="K10" s="81" t="s">
        <v>19</v>
      </c>
      <c r="L10" s="81" t="s">
        <v>20</v>
      </c>
      <c r="M10" s="147"/>
      <c r="N10" s="80"/>
      <c r="O10" s="80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80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>
        <v>12</v>
      </c>
      <c r="M11" s="80">
        <v>13</v>
      </c>
      <c r="N11" s="80">
        <v>14</v>
      </c>
      <c r="O11" s="80">
        <v>15</v>
      </c>
      <c r="P11" s="131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111" customHeight="1" spans="1:27">
      <c r="A12" s="149">
        <v>1</v>
      </c>
      <c r="B12" s="150" t="s">
        <v>125</v>
      </c>
      <c r="C12" s="151"/>
      <c r="D12" s="151"/>
      <c r="E12" s="152" t="s">
        <v>158</v>
      </c>
      <c r="F12" s="153"/>
      <c r="G12" s="153"/>
      <c r="H12" s="153"/>
      <c r="I12" s="159" t="s">
        <v>159</v>
      </c>
      <c r="J12" s="153"/>
      <c r="K12" s="153"/>
      <c r="L12" s="153"/>
      <c r="M12" s="153"/>
      <c r="N12" s="153"/>
      <c r="O12" s="16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75.75" customHeight="1" spans="1:27">
      <c r="A13" s="154">
        <v>1</v>
      </c>
      <c r="B13" s="155"/>
      <c r="C13" s="61" t="s">
        <v>160</v>
      </c>
      <c r="D13" s="61"/>
      <c r="E13" s="61" t="s">
        <v>161</v>
      </c>
      <c r="F13" s="124">
        <v>335000000</v>
      </c>
      <c r="G13" s="124">
        <v>324341318</v>
      </c>
      <c r="H13" s="62">
        <f>G13/F13</f>
        <v>0.96818303880597</v>
      </c>
      <c r="I13" s="161" t="s">
        <v>162</v>
      </c>
      <c r="J13" s="161" t="s">
        <v>163</v>
      </c>
      <c r="K13" s="162" t="s">
        <v>164</v>
      </c>
      <c r="L13" s="163" t="s">
        <v>165</v>
      </c>
      <c r="M13" s="107"/>
      <c r="N13" s="63"/>
      <c r="O13" s="164"/>
      <c r="P13" s="73"/>
      <c r="Q13" s="46"/>
      <c r="R13" s="73"/>
      <c r="S13" s="46"/>
      <c r="T13" s="113"/>
      <c r="U13" s="73"/>
      <c r="V13" s="114"/>
      <c r="W13" s="115"/>
      <c r="X13" s="114"/>
      <c r="Y13" s="115"/>
      <c r="Z13" s="73"/>
      <c r="AA13" s="130"/>
    </row>
    <row r="14" ht="90" customHeight="1" spans="1:27">
      <c r="A14" s="156"/>
      <c r="B14" s="42"/>
      <c r="C14" s="43"/>
      <c r="D14" s="43"/>
      <c r="E14" s="43"/>
      <c r="F14" s="157"/>
      <c r="G14" s="157"/>
      <c r="H14" s="158"/>
      <c r="I14" s="104"/>
      <c r="J14" s="104"/>
      <c r="K14" s="104"/>
      <c r="L14" s="104"/>
      <c r="M14" s="46"/>
      <c r="N14" s="73"/>
      <c r="O14" s="46"/>
      <c r="P14" s="73"/>
      <c r="Q14" s="46"/>
      <c r="R14" s="73"/>
      <c r="S14" s="46"/>
      <c r="T14" s="113"/>
      <c r="U14" s="73"/>
      <c r="V14" s="114"/>
      <c r="W14" s="115"/>
      <c r="X14" s="114"/>
      <c r="Y14" s="115"/>
      <c r="Z14" s="73"/>
      <c r="AA14" s="130"/>
    </row>
    <row r="15" ht="90" customHeight="1" spans="1:27">
      <c r="A15" s="156"/>
      <c r="B15" s="42"/>
      <c r="C15" s="43"/>
      <c r="D15" s="43"/>
      <c r="E15" s="43"/>
      <c r="F15" s="115"/>
      <c r="G15" s="46"/>
      <c r="H15" s="47"/>
      <c r="I15" s="104"/>
      <c r="J15" s="104"/>
      <c r="K15" s="104"/>
      <c r="L15" s="104"/>
      <c r="M15" s="46"/>
      <c r="N15" s="73"/>
      <c r="O15" s="46"/>
      <c r="P15" s="73"/>
      <c r="Q15" s="46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90" customHeight="1" spans="1:27">
      <c r="A16" s="156"/>
      <c r="B16" s="42"/>
      <c r="C16" s="43"/>
      <c r="D16" s="43"/>
      <c r="E16" s="43"/>
      <c r="F16" s="115"/>
      <c r="G16" s="46"/>
      <c r="H16" s="47"/>
      <c r="I16" s="104"/>
      <c r="J16" s="104"/>
      <c r="K16" s="104"/>
      <c r="L16" s="104"/>
      <c r="M16" s="46"/>
      <c r="N16" s="73"/>
      <c r="O16" s="46"/>
      <c r="P16" s="73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90" customHeight="1" spans="1:27">
      <c r="A17" s="156"/>
      <c r="B17" s="42"/>
      <c r="C17" s="43"/>
      <c r="D17" s="43"/>
      <c r="E17" s="43"/>
      <c r="F17" s="115"/>
      <c r="G17" s="46"/>
      <c r="H17" s="47"/>
      <c r="I17" s="104"/>
      <c r="J17" s="104"/>
      <c r="K17" s="104"/>
      <c r="L17" s="104"/>
      <c r="M17" s="46"/>
      <c r="N17" s="73"/>
      <c r="O17" s="46"/>
      <c r="P17" s="73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90" customHeight="1" spans="1:27">
      <c r="A18" s="156"/>
      <c r="B18" s="42"/>
      <c r="C18" s="43"/>
      <c r="D18" s="43"/>
      <c r="E18" s="43"/>
      <c r="F18" s="115"/>
      <c r="G18" s="46"/>
      <c r="H18" s="47"/>
      <c r="I18" s="104"/>
      <c r="J18" s="104"/>
      <c r="K18" s="104"/>
      <c r="L18" s="104"/>
      <c r="M18" s="46"/>
      <c r="N18" s="73"/>
      <c r="O18" s="46"/>
      <c r="P18" s="73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90" customHeight="1" spans="1:27">
      <c r="A19" s="156"/>
      <c r="B19" s="42"/>
      <c r="C19" s="43"/>
      <c r="D19" s="43"/>
      <c r="E19" s="43"/>
      <c r="F19" s="115"/>
      <c r="G19" s="46"/>
      <c r="H19" s="47"/>
      <c r="I19" s="104"/>
      <c r="J19" s="104"/>
      <c r="K19" s="104"/>
      <c r="L19" s="104"/>
      <c r="M19" s="46"/>
      <c r="N19" s="73"/>
      <c r="O19" s="46"/>
      <c r="P19" s="73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90" customHeight="1" spans="1:27">
      <c r="A20" s="156"/>
      <c r="B20" s="42"/>
      <c r="C20" s="43"/>
      <c r="D20" s="43"/>
      <c r="E20" s="43"/>
      <c r="F20" s="115"/>
      <c r="G20" s="46"/>
      <c r="H20" s="47"/>
      <c r="I20" s="104"/>
      <c r="J20" s="104"/>
      <c r="K20" s="104"/>
      <c r="L20" s="104"/>
      <c r="M20" s="46"/>
      <c r="N20" s="73"/>
      <c r="O20" s="46"/>
      <c r="P20" s="73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156"/>
      <c r="B21" s="42"/>
      <c r="C21" s="43"/>
      <c r="D21" s="43"/>
      <c r="E21" s="43"/>
      <c r="F21" s="115"/>
      <c r="G21" s="46"/>
      <c r="H21" s="47"/>
      <c r="I21" s="104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156"/>
      <c r="B22" s="42"/>
      <c r="C22" s="43"/>
      <c r="D22" s="43"/>
      <c r="E22" s="43"/>
      <c r="F22" s="115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156"/>
      <c r="B23" s="42"/>
      <c r="C23" s="43"/>
      <c r="D23" s="43"/>
      <c r="E23" s="43"/>
      <c r="F23" s="115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156"/>
      <c r="B24" s="42"/>
      <c r="C24" s="43"/>
      <c r="D24" s="43"/>
      <c r="E24" s="43"/>
      <c r="F24" s="115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156"/>
      <c r="B25" s="42"/>
      <c r="C25" s="43"/>
      <c r="D25" s="43"/>
      <c r="E25" s="43"/>
      <c r="F25" s="115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156"/>
      <c r="B26" s="42"/>
      <c r="C26" s="43"/>
      <c r="D26" s="43"/>
      <c r="E26" s="43"/>
      <c r="F26" s="115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156"/>
      <c r="B27" s="42"/>
      <c r="C27" s="43"/>
      <c r="D27" s="43"/>
      <c r="E27" s="43"/>
      <c r="F27" s="115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90" customHeight="1" spans="1:27">
      <c r="A28" s="156"/>
      <c r="B28" s="42"/>
      <c r="C28" s="43"/>
      <c r="D28" s="43"/>
      <c r="E28" s="43"/>
      <c r="F28" s="115"/>
      <c r="G28" s="46"/>
      <c r="H28" s="47"/>
      <c r="I28" s="104"/>
      <c r="J28" s="104"/>
      <c r="K28" s="104"/>
      <c r="L28" s="104"/>
      <c r="M28" s="46"/>
      <c r="N28" s="73"/>
      <c r="O28" s="46"/>
      <c r="P28" s="73"/>
      <c r="Q28" s="46"/>
      <c r="R28" s="73"/>
      <c r="S28" s="46"/>
      <c r="T28" s="113"/>
      <c r="U28" s="73"/>
      <c r="V28" s="114"/>
      <c r="W28" s="115"/>
      <c r="X28" s="114"/>
      <c r="Y28" s="115"/>
      <c r="Z28" s="73"/>
      <c r="AA28" s="130"/>
    </row>
    <row r="29" ht="90" customHeight="1" spans="1:27">
      <c r="A29" s="156"/>
      <c r="B29" s="42"/>
      <c r="C29" s="43"/>
      <c r="D29" s="43"/>
      <c r="E29" s="43"/>
      <c r="F29" s="115"/>
      <c r="G29" s="46"/>
      <c r="H29" s="47"/>
      <c r="I29" s="104"/>
      <c r="J29" s="104"/>
      <c r="K29" s="104"/>
      <c r="L29" s="104"/>
      <c r="M29" s="46"/>
      <c r="N29" s="73"/>
      <c r="O29" s="46"/>
      <c r="P29" s="73"/>
      <c r="Q29" s="46"/>
      <c r="R29" s="73"/>
      <c r="S29" s="46"/>
      <c r="T29" s="113"/>
      <c r="U29" s="73"/>
      <c r="V29" s="114"/>
      <c r="W29" s="115"/>
      <c r="X29" s="114"/>
      <c r="Y29" s="115"/>
      <c r="Z29" s="73"/>
      <c r="AA29" s="130"/>
    </row>
    <row r="30" ht="90" customHeight="1" spans="1:27">
      <c r="A30" s="156"/>
      <c r="B30" s="42"/>
      <c r="C30" s="43"/>
      <c r="D30" s="43"/>
      <c r="E30" s="43"/>
      <c r="F30" s="115"/>
      <c r="G30" s="46"/>
      <c r="H30" s="47"/>
      <c r="I30" s="104"/>
      <c r="J30" s="104"/>
      <c r="K30" s="104"/>
      <c r="L30" s="104"/>
      <c r="M30" s="46"/>
      <c r="N30" s="73"/>
      <c r="O30" s="46"/>
      <c r="P30" s="73"/>
      <c r="Q30" s="46"/>
      <c r="R30" s="73"/>
      <c r="S30" s="46"/>
      <c r="T30" s="113"/>
      <c r="U30" s="73"/>
      <c r="V30" s="114"/>
      <c r="W30" s="115"/>
      <c r="X30" s="114"/>
      <c r="Y30" s="115"/>
      <c r="Z30" s="73"/>
      <c r="AA30" s="130"/>
    </row>
    <row r="31" ht="90" customHeight="1" spans="1:27">
      <c r="A31" s="42"/>
      <c r="B31" s="42"/>
      <c r="C31" s="43"/>
      <c r="D31" s="43"/>
      <c r="E31" s="43"/>
      <c r="F31" s="46"/>
      <c r="G31" s="46"/>
      <c r="H31" s="47"/>
      <c r="I31" s="104"/>
      <c r="J31" s="104"/>
      <c r="K31" s="104"/>
      <c r="L31" s="104"/>
      <c r="M31" s="46"/>
      <c r="N31" s="73"/>
      <c r="O31" s="46"/>
      <c r="P31" s="73"/>
      <c r="Q31" s="46"/>
      <c r="R31" s="73"/>
      <c r="S31" s="46"/>
      <c r="T31" s="113"/>
      <c r="U31" s="73"/>
      <c r="V31" s="114"/>
      <c r="W31" s="115"/>
      <c r="X31" s="114"/>
      <c r="Y31" s="115"/>
      <c r="Z31" s="73"/>
      <c r="AA31" s="130"/>
    </row>
    <row r="32" ht="90" customHeight="1" spans="1:27">
      <c r="A32" s="42"/>
      <c r="B32" s="42"/>
      <c r="C32" s="43"/>
      <c r="D32" s="43"/>
      <c r="E32" s="43"/>
      <c r="F32" s="46"/>
      <c r="G32" s="46"/>
      <c r="H32" s="47"/>
      <c r="I32" s="104"/>
      <c r="J32" s="104"/>
      <c r="K32" s="104"/>
      <c r="L32" s="104"/>
      <c r="M32" s="46"/>
      <c r="N32" s="73"/>
      <c r="O32" s="46"/>
      <c r="P32" s="73"/>
      <c r="Q32" s="46"/>
      <c r="R32" s="73"/>
      <c r="S32" s="46"/>
      <c r="T32" s="113"/>
      <c r="U32" s="73"/>
      <c r="V32" s="114"/>
      <c r="W32" s="115"/>
      <c r="X32" s="114"/>
      <c r="Y32" s="115"/>
      <c r="Z32" s="73"/>
      <c r="AA32" s="130"/>
    </row>
    <row r="33" ht="90" customHeight="1" spans="1:27">
      <c r="A33" s="42"/>
      <c r="B33" s="42"/>
      <c r="C33" s="43"/>
      <c r="D33" s="43"/>
      <c r="E33" s="43"/>
      <c r="F33" s="46"/>
      <c r="G33" s="46"/>
      <c r="H33" s="47"/>
      <c r="I33" s="104"/>
      <c r="J33" s="104"/>
      <c r="K33" s="104"/>
      <c r="L33" s="104"/>
      <c r="M33" s="46"/>
      <c r="N33" s="73"/>
      <c r="O33" s="46"/>
      <c r="P33" s="73"/>
      <c r="Q33" s="46"/>
      <c r="R33" s="73"/>
      <c r="S33" s="46"/>
      <c r="T33" s="113"/>
      <c r="U33" s="73"/>
      <c r="V33" s="114"/>
      <c r="W33" s="115"/>
      <c r="X33" s="114"/>
      <c r="Y33" s="115"/>
      <c r="Z33" s="73"/>
      <c r="AA33" s="130"/>
    </row>
    <row r="34" ht="90" customHeight="1" spans="1:27">
      <c r="A34" s="42"/>
      <c r="B34" s="42"/>
      <c r="C34" s="43"/>
      <c r="D34" s="43"/>
      <c r="E34" s="43"/>
      <c r="F34" s="46"/>
      <c r="G34" s="46"/>
      <c r="H34" s="47"/>
      <c r="I34" s="104"/>
      <c r="J34" s="104"/>
      <c r="K34" s="104"/>
      <c r="L34" s="104"/>
      <c r="M34" s="46"/>
      <c r="N34" s="73"/>
      <c r="O34" s="46"/>
      <c r="P34" s="73"/>
      <c r="Q34" s="46"/>
      <c r="R34" s="73"/>
      <c r="S34" s="46"/>
      <c r="T34" s="113"/>
      <c r="U34" s="73"/>
      <c r="V34" s="114"/>
      <c r="W34" s="115"/>
      <c r="X34" s="114"/>
      <c r="Y34" s="115"/>
      <c r="Z34" s="73"/>
      <c r="AA34" s="130"/>
    </row>
    <row r="35" ht="36.75" spans="1:26">
      <c r="A35" s="48"/>
      <c r="B35" s="49"/>
      <c r="C35" s="50"/>
      <c r="D35" s="50"/>
      <c r="E35" s="50"/>
      <c r="F35" s="51"/>
      <c r="G35" s="52"/>
      <c r="H35" s="51"/>
      <c r="I35" s="52"/>
      <c r="J35" s="52"/>
      <c r="K35" s="52"/>
      <c r="L35" s="52"/>
      <c r="M35" s="52"/>
      <c r="N35" s="52"/>
      <c r="O35" s="52"/>
      <c r="P35" s="105"/>
      <c r="Q35" s="54"/>
      <c r="R35" s="54"/>
      <c r="S35" s="54"/>
      <c r="T35" s="116"/>
      <c r="U35" s="54"/>
      <c r="V35" s="117" t="s">
        <v>57</v>
      </c>
      <c r="W35" s="31">
        <v>10000000</v>
      </c>
      <c r="X35" s="117"/>
      <c r="Y35" s="31"/>
      <c r="Z35" s="95"/>
    </row>
    <row r="36" ht="12.75" spans="1:26">
      <c r="A36" s="22"/>
      <c r="B36" s="33"/>
      <c r="C36" s="30"/>
      <c r="D36" s="30"/>
      <c r="E36" s="30"/>
      <c r="F36" s="53"/>
      <c r="G36" s="54"/>
      <c r="H36" s="53"/>
      <c r="I36" s="54"/>
      <c r="J36" s="53"/>
      <c r="K36" s="54"/>
      <c r="L36" s="54"/>
      <c r="M36" s="35"/>
      <c r="N36" s="54"/>
      <c r="O36" s="35"/>
      <c r="P36" s="54"/>
      <c r="Q36" s="35"/>
      <c r="R36" s="54"/>
      <c r="S36" s="35">
        <v>15326250</v>
      </c>
      <c r="T36" s="116">
        <f t="shared" ref="T36:T82" si="0">J36</f>
        <v>0</v>
      </c>
      <c r="U36" s="54"/>
      <c r="V36" s="117" t="s">
        <v>58</v>
      </c>
      <c r="W36" s="31">
        <v>37975000</v>
      </c>
      <c r="X36" s="117" t="s">
        <v>58</v>
      </c>
      <c r="Y36" s="31">
        <v>36244748</v>
      </c>
      <c r="Z36" s="95"/>
    </row>
    <row r="37" ht="72.75" spans="1:26">
      <c r="A37" s="22"/>
      <c r="B37" s="28"/>
      <c r="C37" s="30"/>
      <c r="D37" s="30"/>
      <c r="E37" s="30"/>
      <c r="F37" s="53"/>
      <c r="G37" s="54"/>
      <c r="H37" s="53"/>
      <c r="I37" s="54"/>
      <c r="J37" s="53"/>
      <c r="K37" s="54"/>
      <c r="L37" s="54"/>
      <c r="M37" s="35"/>
      <c r="N37" s="54"/>
      <c r="O37" s="35"/>
      <c r="P37" s="54"/>
      <c r="Q37" s="35"/>
      <c r="R37" s="54"/>
      <c r="S37" s="35">
        <v>1050000</v>
      </c>
      <c r="T37" s="116">
        <f t="shared" si="0"/>
        <v>0</v>
      </c>
      <c r="U37" s="54"/>
      <c r="V37" s="117" t="s">
        <v>59</v>
      </c>
      <c r="W37" s="31">
        <v>25000000</v>
      </c>
      <c r="X37" s="117" t="s">
        <v>59</v>
      </c>
      <c r="Y37" s="31">
        <v>3900000</v>
      </c>
      <c r="Z37" s="95"/>
    </row>
    <row r="38" ht="36.75" spans="1:26">
      <c r="A38" s="22"/>
      <c r="B38" s="33"/>
      <c r="C38" s="30"/>
      <c r="D38" s="30"/>
      <c r="E38" s="30"/>
      <c r="F38" s="53"/>
      <c r="G38" s="54"/>
      <c r="H38" s="53"/>
      <c r="I38" s="54"/>
      <c r="J38" s="106"/>
      <c r="K38" s="54"/>
      <c r="L38" s="54"/>
      <c r="M38" s="35"/>
      <c r="N38" s="54"/>
      <c r="O38" s="35"/>
      <c r="P38" s="54"/>
      <c r="Q38" s="35"/>
      <c r="R38" s="54"/>
      <c r="S38" s="35">
        <v>7600000</v>
      </c>
      <c r="T38" s="116">
        <f t="shared" si="0"/>
        <v>0</v>
      </c>
      <c r="U38" s="54"/>
      <c r="V38" s="117" t="s">
        <v>60</v>
      </c>
      <c r="W38" s="31">
        <v>25000000</v>
      </c>
      <c r="X38" s="117" t="s">
        <v>60</v>
      </c>
      <c r="Y38" s="31">
        <v>28600000</v>
      </c>
      <c r="Z38" s="95"/>
    </row>
    <row r="39" ht="12.75" spans="1:26">
      <c r="A39" s="22"/>
      <c r="B39" s="55"/>
      <c r="C39" s="37"/>
      <c r="D39" s="37"/>
      <c r="E39" s="37"/>
      <c r="F39" s="56"/>
      <c r="G39" s="57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118"/>
      <c r="U39" s="57"/>
      <c r="V39" s="119" t="s">
        <v>28</v>
      </c>
      <c r="W39" s="120">
        <v>135800000</v>
      </c>
      <c r="X39" s="119"/>
      <c r="Y39" s="120"/>
      <c r="Z39" s="132"/>
    </row>
    <row r="40" ht="12.75" spans="1:26">
      <c r="A40" s="22"/>
      <c r="B40" s="22"/>
      <c r="C40" s="22"/>
      <c r="D40" s="22"/>
      <c r="E40" s="22"/>
      <c r="F40" s="5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21"/>
      <c r="U40" s="22"/>
      <c r="V40" s="122"/>
      <c r="W40" s="122"/>
      <c r="X40" s="22"/>
      <c r="Y40" s="22"/>
      <c r="Z40" s="22"/>
    </row>
    <row r="41" ht="12.75" spans="1:26">
      <c r="A41" s="18"/>
      <c r="B41" s="59"/>
      <c r="C41" s="22"/>
      <c r="D41" s="22"/>
      <c r="E41" s="22"/>
      <c r="F41" s="5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21"/>
      <c r="U41" s="22"/>
      <c r="V41" s="122"/>
      <c r="W41" s="122"/>
      <c r="X41" s="22"/>
      <c r="Y41" s="22"/>
      <c r="Z41" s="22"/>
    </row>
    <row r="42" ht="12.75" spans="1:26">
      <c r="A42" s="22"/>
      <c r="B42" s="60"/>
      <c r="C42" s="61"/>
      <c r="D42" s="61"/>
      <c r="E42" s="61"/>
      <c r="F42" s="62"/>
      <c r="G42" s="63"/>
      <c r="H42" s="62"/>
      <c r="I42" s="63"/>
      <c r="J42" s="62"/>
      <c r="K42" s="63"/>
      <c r="L42" s="63"/>
      <c r="M42" s="107"/>
      <c r="N42" s="63"/>
      <c r="O42" s="107"/>
      <c r="P42" s="63"/>
      <c r="Q42" s="107"/>
      <c r="R42" s="63"/>
      <c r="S42" s="107"/>
      <c r="T42" s="121">
        <f t="shared" si="0"/>
        <v>0</v>
      </c>
      <c r="U42" s="63"/>
      <c r="V42" s="123" t="s">
        <v>61</v>
      </c>
      <c r="W42" s="124">
        <v>60000000</v>
      </c>
      <c r="X42" s="123" t="s">
        <v>61</v>
      </c>
      <c r="Y42" s="124">
        <v>46583000</v>
      </c>
      <c r="Z42" s="133"/>
    </row>
    <row r="43" ht="12.75" spans="1:26">
      <c r="A43" s="22"/>
      <c r="B43" s="22"/>
      <c r="C43" s="22"/>
      <c r="D43" s="22"/>
      <c r="E43" s="22"/>
      <c r="F43" s="5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21"/>
      <c r="U43" s="22"/>
      <c r="V43" s="122"/>
      <c r="W43" s="122"/>
      <c r="X43" s="22"/>
      <c r="Y43" s="22"/>
      <c r="Z43" s="22"/>
    </row>
    <row r="44" ht="12.75" spans="1:26">
      <c r="A44" s="18"/>
      <c r="B44" s="59"/>
      <c r="C44" s="22"/>
      <c r="D44" s="22"/>
      <c r="E44" s="22"/>
      <c r="F44" s="5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21"/>
      <c r="U44" s="22"/>
      <c r="V44" s="122"/>
      <c r="W44" s="122"/>
      <c r="X44" s="22"/>
      <c r="Y44" s="22"/>
      <c r="Z44" s="22"/>
    </row>
    <row r="45" ht="24.75" spans="1:26">
      <c r="A45" s="22"/>
      <c r="B45" s="23"/>
      <c r="C45" s="24"/>
      <c r="D45" s="24"/>
      <c r="E45" s="24"/>
      <c r="F45" s="64"/>
      <c r="G45" s="65"/>
      <c r="H45" s="64"/>
      <c r="I45" s="65"/>
      <c r="J45" s="58"/>
      <c r="K45" s="65"/>
      <c r="L45" s="65"/>
      <c r="M45" s="26"/>
      <c r="N45" s="65"/>
      <c r="O45" s="26"/>
      <c r="P45" s="65"/>
      <c r="Q45" s="26"/>
      <c r="R45" s="65"/>
      <c r="S45" s="26">
        <v>3472000</v>
      </c>
      <c r="T45" s="125">
        <f t="shared" si="0"/>
        <v>0</v>
      </c>
      <c r="U45" s="65"/>
      <c r="V45" s="126" t="s">
        <v>62</v>
      </c>
      <c r="W45" s="25">
        <v>19300000</v>
      </c>
      <c r="X45" s="126" t="s">
        <v>62</v>
      </c>
      <c r="Y45" s="25">
        <v>21794550</v>
      </c>
      <c r="Z45" s="134"/>
    </row>
    <row r="46" ht="24.75" spans="1:26">
      <c r="A46" s="22"/>
      <c r="B46" s="33"/>
      <c r="C46" s="30"/>
      <c r="D46" s="30"/>
      <c r="E46" s="30"/>
      <c r="F46" s="53"/>
      <c r="G46" s="54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116"/>
      <c r="U46" s="54"/>
      <c r="V46" s="117" t="s">
        <v>62</v>
      </c>
      <c r="W46" s="31">
        <v>18000000</v>
      </c>
      <c r="X46" s="117"/>
      <c r="Y46" s="31"/>
      <c r="Z46" s="95"/>
    </row>
    <row r="47" ht="12.75" spans="1:26">
      <c r="A47" s="22"/>
      <c r="B47" s="36"/>
      <c r="C47" s="37"/>
      <c r="D47" s="37"/>
      <c r="E47" s="37"/>
      <c r="F47" s="56"/>
      <c r="G47" s="57"/>
      <c r="H47" s="56"/>
      <c r="I47" s="57"/>
      <c r="J47" s="108"/>
      <c r="K47" s="57"/>
      <c r="L47" s="57"/>
      <c r="M47" s="40"/>
      <c r="N47" s="57"/>
      <c r="O47" s="40"/>
      <c r="P47" s="57"/>
      <c r="Q47" s="40"/>
      <c r="R47" s="57"/>
      <c r="S47" s="40">
        <v>62687000</v>
      </c>
      <c r="T47" s="118">
        <f t="shared" si="0"/>
        <v>0</v>
      </c>
      <c r="U47" s="57"/>
      <c r="V47" s="119" t="s">
        <v>63</v>
      </c>
      <c r="W47" s="120">
        <v>100000000</v>
      </c>
      <c r="X47" s="119" t="s">
        <v>63</v>
      </c>
      <c r="Y47" s="120">
        <v>106298000</v>
      </c>
      <c r="Z47" s="132"/>
    </row>
    <row r="48" ht="12.75" spans="1:26">
      <c r="A48" s="22"/>
      <c r="B48" s="22"/>
      <c r="C48" s="22"/>
      <c r="D48" s="22"/>
      <c r="E48" s="22"/>
      <c r="F48" s="66"/>
      <c r="G48" s="67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121"/>
      <c r="U48" s="22"/>
      <c r="V48" s="122"/>
      <c r="W48" s="122"/>
      <c r="X48" s="22"/>
      <c r="Y48" s="22"/>
      <c r="Z48" s="22"/>
    </row>
    <row r="49" ht="12.75" spans="1:26">
      <c r="A49" s="18"/>
      <c r="B49" s="68"/>
      <c r="C49" s="22"/>
      <c r="D49" s="22"/>
      <c r="E49" s="22"/>
      <c r="F49" s="58"/>
      <c r="G49" s="67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121"/>
      <c r="U49" s="22"/>
      <c r="V49" s="122"/>
      <c r="W49" s="122"/>
      <c r="X49" s="22"/>
      <c r="Y49" s="22"/>
      <c r="Z49" s="22"/>
    </row>
    <row r="50" ht="12.75" spans="1:26">
      <c r="A50" s="22"/>
      <c r="B50" s="23"/>
      <c r="C50" s="24"/>
      <c r="D50" s="24"/>
      <c r="E50" s="24"/>
      <c r="F50" s="64"/>
      <c r="G50" s="65"/>
      <c r="H50" s="64"/>
      <c r="I50" s="65"/>
      <c r="J50" s="53"/>
      <c r="K50" s="65"/>
      <c r="L50" s="65"/>
      <c r="M50" s="35"/>
      <c r="N50" s="54"/>
      <c r="O50" s="35"/>
      <c r="P50" s="54"/>
      <c r="Q50" s="35"/>
      <c r="R50" s="54"/>
      <c r="S50" s="35">
        <v>94971940</v>
      </c>
      <c r="T50" s="125">
        <f t="shared" si="0"/>
        <v>0</v>
      </c>
      <c r="U50" s="65"/>
      <c r="V50" s="127">
        <v>0.2</v>
      </c>
      <c r="W50" s="25">
        <v>250000000</v>
      </c>
      <c r="X50" s="127">
        <v>0.2</v>
      </c>
      <c r="Y50" s="25">
        <v>340231463</v>
      </c>
      <c r="Z50" s="134"/>
    </row>
    <row r="51" ht="12.75" spans="1:26">
      <c r="A51" s="22"/>
      <c r="B51" s="33"/>
      <c r="C51" s="29"/>
      <c r="D51" s="29"/>
      <c r="E51" s="29"/>
      <c r="F51" s="53"/>
      <c r="G51" s="54"/>
      <c r="H51" s="53"/>
      <c r="I51" s="54"/>
      <c r="J51" s="53"/>
      <c r="K51" s="54"/>
      <c r="L51" s="54"/>
      <c r="M51" s="35"/>
      <c r="N51" s="54"/>
      <c r="O51" s="35"/>
      <c r="P51" s="54"/>
      <c r="Q51" s="35"/>
      <c r="R51" s="54"/>
      <c r="S51" s="35">
        <v>121154400</v>
      </c>
      <c r="T51" s="116">
        <f t="shared" si="0"/>
        <v>0</v>
      </c>
      <c r="U51" s="54"/>
      <c r="V51" s="128">
        <v>0.2</v>
      </c>
      <c r="W51" s="31">
        <v>250000000</v>
      </c>
      <c r="X51" s="128">
        <v>0.2</v>
      </c>
      <c r="Y51" s="31">
        <v>198623900</v>
      </c>
      <c r="Z51" s="95"/>
    </row>
    <row r="52" ht="12.75" spans="1:26">
      <c r="A52" s="22"/>
      <c r="B52" s="33"/>
      <c r="C52" s="34"/>
      <c r="D52" s="34"/>
      <c r="E52" s="34"/>
      <c r="F52" s="53"/>
      <c r="G52" s="54"/>
      <c r="H52" s="53"/>
      <c r="I52" s="54"/>
      <c r="J52" s="53"/>
      <c r="K52" s="54"/>
      <c r="L52" s="54"/>
      <c r="M52" s="35"/>
      <c r="N52" s="54"/>
      <c r="O52" s="35"/>
      <c r="P52" s="54"/>
      <c r="Q52" s="35"/>
      <c r="R52" s="54"/>
      <c r="S52" s="35">
        <v>657472887</v>
      </c>
      <c r="T52" s="116">
        <f t="shared" si="0"/>
        <v>0</v>
      </c>
      <c r="U52" s="54"/>
      <c r="V52" s="128">
        <v>0.2</v>
      </c>
      <c r="W52" s="31">
        <v>600000000</v>
      </c>
      <c r="X52" s="128">
        <v>0.2</v>
      </c>
      <c r="Y52" s="31">
        <v>1200987085</v>
      </c>
      <c r="Z52" s="95"/>
    </row>
    <row r="53" ht="12.75" spans="1:26">
      <c r="A53" s="22"/>
      <c r="B53" s="33"/>
      <c r="C53" s="34"/>
      <c r="D53" s="34"/>
      <c r="E53" s="34"/>
      <c r="F53" s="53"/>
      <c r="G53" s="54"/>
      <c r="H53" s="53"/>
      <c r="I53" s="54"/>
      <c r="J53" s="53"/>
      <c r="K53" s="54"/>
      <c r="L53" s="54"/>
      <c r="M53" s="35"/>
      <c r="N53" s="54"/>
      <c r="O53" s="35"/>
      <c r="P53" s="54"/>
      <c r="Q53" s="35"/>
      <c r="R53" s="54"/>
      <c r="S53" s="35">
        <v>214697935</v>
      </c>
      <c r="T53" s="116">
        <f t="shared" si="0"/>
        <v>0</v>
      </c>
      <c r="U53" s="54"/>
      <c r="V53" s="128">
        <v>0.2</v>
      </c>
      <c r="W53" s="31">
        <v>400000000</v>
      </c>
      <c r="X53" s="128">
        <v>0.2</v>
      </c>
      <c r="Y53" s="31">
        <v>378832979</v>
      </c>
      <c r="Z53" s="95"/>
    </row>
    <row r="54" ht="12.75" spans="1:26">
      <c r="A54" s="22"/>
      <c r="B54" s="33"/>
      <c r="C54" s="34"/>
      <c r="D54" s="34"/>
      <c r="E54" s="34"/>
      <c r="F54" s="53"/>
      <c r="G54" s="54"/>
      <c r="H54" s="53"/>
      <c r="I54" s="54"/>
      <c r="J54" s="53"/>
      <c r="K54" s="54"/>
      <c r="L54" s="54"/>
      <c r="M54" s="35"/>
      <c r="N54" s="54"/>
      <c r="O54" s="35"/>
      <c r="P54" s="54"/>
      <c r="Q54" s="35"/>
      <c r="R54" s="54"/>
      <c r="S54" s="35">
        <v>222279483</v>
      </c>
      <c r="T54" s="116">
        <f t="shared" si="0"/>
        <v>0</v>
      </c>
      <c r="U54" s="54"/>
      <c r="V54" s="128">
        <v>0.2</v>
      </c>
      <c r="W54" s="31">
        <v>350000000</v>
      </c>
      <c r="X54" s="128">
        <v>0.2</v>
      </c>
      <c r="Y54" s="31">
        <v>528813266</v>
      </c>
      <c r="Z54" s="95"/>
    </row>
    <row r="55" ht="12.75" spans="1:26">
      <c r="A55" s="22"/>
      <c r="B55" s="33"/>
      <c r="C55" s="30"/>
      <c r="D55" s="30"/>
      <c r="E55" s="30"/>
      <c r="F55" s="53"/>
      <c r="G55" s="54"/>
      <c r="H55" s="53"/>
      <c r="I55" s="54"/>
      <c r="J55" s="53"/>
      <c r="K55" s="54"/>
      <c r="L55" s="54"/>
      <c r="M55" s="35"/>
      <c r="N55" s="54"/>
      <c r="O55" s="35"/>
      <c r="P55" s="54"/>
      <c r="Q55" s="35"/>
      <c r="R55" s="54"/>
      <c r="S55" s="35">
        <v>758647458</v>
      </c>
      <c r="T55" s="116">
        <f t="shared" si="0"/>
        <v>0</v>
      </c>
      <c r="U55" s="54"/>
      <c r="V55" s="128">
        <v>1</v>
      </c>
      <c r="W55" s="31">
        <v>810953250</v>
      </c>
      <c r="X55" s="128">
        <v>0.2</v>
      </c>
      <c r="Y55" s="31">
        <v>758647458</v>
      </c>
      <c r="Z55" s="95"/>
    </row>
    <row r="56" ht="12.75" spans="1:26">
      <c r="A56" s="22"/>
      <c r="B56" s="33"/>
      <c r="C56" s="30"/>
      <c r="D56" s="30"/>
      <c r="E56" s="30"/>
      <c r="F56" s="53"/>
      <c r="G56" s="54"/>
      <c r="H56" s="53"/>
      <c r="I56" s="54"/>
      <c r="J56" s="53"/>
      <c r="K56" s="54"/>
      <c r="L56" s="54"/>
      <c r="M56" s="54"/>
      <c r="N56" s="54"/>
      <c r="O56" s="54"/>
      <c r="P56" s="54"/>
      <c r="Q56" s="54"/>
      <c r="R56" s="54"/>
      <c r="S56" s="35">
        <v>225302881</v>
      </c>
      <c r="T56" s="116">
        <f t="shared" si="0"/>
        <v>0</v>
      </c>
      <c r="U56" s="54"/>
      <c r="V56" s="128">
        <v>1</v>
      </c>
      <c r="W56" s="31">
        <v>231000000</v>
      </c>
      <c r="X56" s="128">
        <v>0.2</v>
      </c>
      <c r="Y56" s="31">
        <v>225302881</v>
      </c>
      <c r="Z56" s="95"/>
    </row>
    <row r="57" ht="12.75" spans="1:26">
      <c r="A57" s="22"/>
      <c r="B57" s="33"/>
      <c r="C57" s="30"/>
      <c r="D57" s="30"/>
      <c r="E57" s="30"/>
      <c r="F57" s="53"/>
      <c r="G57" s="54"/>
      <c r="H57" s="53"/>
      <c r="I57" s="54"/>
      <c r="J57" s="53"/>
      <c r="K57" s="54"/>
      <c r="L57" s="54"/>
      <c r="M57" s="54"/>
      <c r="N57" s="54"/>
      <c r="O57" s="54"/>
      <c r="P57" s="54"/>
      <c r="Q57" s="54"/>
      <c r="R57" s="54"/>
      <c r="S57" s="35">
        <v>73510700</v>
      </c>
      <c r="T57" s="116">
        <f t="shared" si="0"/>
        <v>0</v>
      </c>
      <c r="U57" s="54"/>
      <c r="V57" s="128">
        <v>1</v>
      </c>
      <c r="W57" s="31">
        <v>140084000</v>
      </c>
      <c r="X57" s="128">
        <v>0.2</v>
      </c>
      <c r="Y57" s="31">
        <v>73510700</v>
      </c>
      <c r="Z57" s="95"/>
    </row>
    <row r="58" ht="12.75" spans="1:26">
      <c r="A58" s="22"/>
      <c r="B58" s="33"/>
      <c r="C58" s="30"/>
      <c r="D58" s="30"/>
      <c r="E58" s="30"/>
      <c r="F58" s="53"/>
      <c r="G58" s="54"/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116"/>
      <c r="U58" s="54"/>
      <c r="V58" s="128">
        <v>0.2</v>
      </c>
      <c r="W58" s="31">
        <v>75000000</v>
      </c>
      <c r="X58" s="128"/>
      <c r="Y58" s="31"/>
      <c r="Z58" s="95"/>
    </row>
    <row r="59" ht="12.75" spans="1:26">
      <c r="A59" s="22"/>
      <c r="B59" s="33"/>
      <c r="C59" s="69"/>
      <c r="D59" s="69"/>
      <c r="E59" s="69"/>
      <c r="F59" s="53"/>
      <c r="G59" s="54"/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16"/>
      <c r="U59" s="54"/>
      <c r="V59" s="128">
        <v>0.2</v>
      </c>
      <c r="W59" s="31">
        <v>713000000</v>
      </c>
      <c r="X59" s="128"/>
      <c r="Y59" s="31"/>
      <c r="Z59" s="95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116"/>
      <c r="U60" s="54"/>
      <c r="V60" s="128">
        <v>0.2</v>
      </c>
      <c r="W60" s="31">
        <v>450000000</v>
      </c>
      <c r="X60" s="128"/>
      <c r="Y60" s="31"/>
      <c r="Z60" s="95"/>
    </row>
    <row r="61" ht="12.75" spans="1:26">
      <c r="A61" s="22"/>
      <c r="B61" s="36"/>
      <c r="C61" s="37"/>
      <c r="D61" s="37"/>
      <c r="E61" s="37"/>
      <c r="F61" s="56"/>
      <c r="G61" s="57"/>
      <c r="H61" s="56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118"/>
      <c r="U61" s="57"/>
      <c r="V61" s="129"/>
      <c r="W61" s="120"/>
      <c r="X61" s="129"/>
      <c r="Y61" s="120"/>
      <c r="Z61" s="132"/>
    </row>
    <row r="62" ht="12.75" spans="1:26">
      <c r="A62" s="22"/>
      <c r="B62" s="22"/>
      <c r="C62" s="22"/>
      <c r="D62" s="22"/>
      <c r="E62" s="22"/>
      <c r="F62" s="70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121"/>
      <c r="U62" s="22"/>
      <c r="V62" s="122"/>
      <c r="W62" s="122"/>
      <c r="X62" s="22"/>
      <c r="Y62" s="22"/>
      <c r="Z62" s="22"/>
    </row>
    <row r="63" ht="12.75" spans="1:26">
      <c r="A63" s="18"/>
      <c r="B63" s="59"/>
      <c r="C63" s="22"/>
      <c r="D63" s="22"/>
      <c r="E63" s="22"/>
      <c r="F63" s="70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121"/>
      <c r="U63" s="22"/>
      <c r="V63" s="122"/>
      <c r="W63" s="122"/>
      <c r="X63" s="22"/>
      <c r="Y63" s="22"/>
      <c r="Z63" s="22"/>
    </row>
    <row r="64" ht="12.75" spans="1:26">
      <c r="A64" s="22"/>
      <c r="B64" s="23"/>
      <c r="C64" s="71"/>
      <c r="D64" s="71"/>
      <c r="E64" s="71"/>
      <c r="F64" s="64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125"/>
      <c r="U64" s="65"/>
      <c r="V64" s="127">
        <v>0.2</v>
      </c>
      <c r="W64" s="25">
        <v>150000000</v>
      </c>
      <c r="X64" s="127"/>
      <c r="Y64" s="25"/>
      <c r="Z64" s="134"/>
    </row>
    <row r="65" ht="12.75" spans="1:26">
      <c r="A65" s="22"/>
      <c r="B65" s="33"/>
      <c r="C65" s="29"/>
      <c r="D65" s="29"/>
      <c r="E65" s="29"/>
      <c r="F65" s="53"/>
      <c r="G65" s="54"/>
      <c r="H65" s="53"/>
      <c r="I65" s="54"/>
      <c r="J65" s="53"/>
      <c r="K65" s="54"/>
      <c r="L65" s="54"/>
      <c r="M65" s="35"/>
      <c r="N65" s="54"/>
      <c r="O65" s="35"/>
      <c r="P65" s="54"/>
      <c r="Q65" s="35"/>
      <c r="R65" s="54"/>
      <c r="S65" s="35">
        <v>92913812</v>
      </c>
      <c r="T65" s="116">
        <f t="shared" si="0"/>
        <v>0</v>
      </c>
      <c r="U65" s="54"/>
      <c r="V65" s="128">
        <v>0.2</v>
      </c>
      <c r="W65" s="31">
        <v>450000000</v>
      </c>
      <c r="X65" s="128">
        <v>0.2</v>
      </c>
      <c r="Y65" s="31">
        <v>386407699</v>
      </c>
      <c r="Z65" s="95"/>
    </row>
    <row r="66" ht="12.75" spans="1:26">
      <c r="A66" s="22"/>
      <c r="B66" s="33"/>
      <c r="C66" s="29"/>
      <c r="D66" s="29"/>
      <c r="E66" s="29"/>
      <c r="F66" s="53"/>
      <c r="G66" s="54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16"/>
      <c r="U66" s="54"/>
      <c r="V66" s="128">
        <v>1</v>
      </c>
      <c r="W66" s="31">
        <v>101925000</v>
      </c>
      <c r="X66" s="128"/>
      <c r="Y66" s="31"/>
      <c r="Z66" s="95"/>
    </row>
    <row r="67" ht="12.75" spans="1:26">
      <c r="A67" s="22"/>
      <c r="B67" s="33"/>
      <c r="C67" s="29"/>
      <c r="D67" s="29"/>
      <c r="E67" s="29"/>
      <c r="F67" s="53"/>
      <c r="G67" s="54"/>
      <c r="H67" s="53"/>
      <c r="I67" s="54"/>
      <c r="J67" s="53"/>
      <c r="K67" s="54"/>
      <c r="L67" s="54"/>
      <c r="M67" s="35"/>
      <c r="N67" s="54"/>
      <c r="O67" s="35"/>
      <c r="P67" s="54"/>
      <c r="Q67" s="35"/>
      <c r="R67" s="54"/>
      <c r="S67" s="35">
        <v>147682472</v>
      </c>
      <c r="T67" s="116">
        <f t="shared" si="0"/>
        <v>0</v>
      </c>
      <c r="U67" s="54"/>
      <c r="V67" s="128">
        <v>1</v>
      </c>
      <c r="W67" s="31">
        <v>220000000</v>
      </c>
      <c r="X67" s="128">
        <v>1</v>
      </c>
      <c r="Y67" s="31">
        <v>267405467</v>
      </c>
      <c r="Z67" s="95"/>
    </row>
    <row r="68" ht="12.75" spans="1:26">
      <c r="A68" s="22"/>
      <c r="B68" s="33"/>
      <c r="C68" s="29"/>
      <c r="D68" s="29"/>
      <c r="E68" s="29"/>
      <c r="F68" s="53"/>
      <c r="G68" s="54"/>
      <c r="H68" s="53"/>
      <c r="I68" s="54"/>
      <c r="J68" s="53"/>
      <c r="K68" s="54"/>
      <c r="L68" s="54"/>
      <c r="M68" s="35"/>
      <c r="N68" s="54"/>
      <c r="O68" s="35"/>
      <c r="P68" s="54"/>
      <c r="Q68" s="35"/>
      <c r="R68" s="54"/>
      <c r="S68" s="35">
        <v>79742775</v>
      </c>
      <c r="T68" s="116">
        <f t="shared" si="0"/>
        <v>0</v>
      </c>
      <c r="U68" s="54"/>
      <c r="V68" s="128">
        <v>0.2</v>
      </c>
      <c r="W68" s="31">
        <v>150000000</v>
      </c>
      <c r="X68" s="128">
        <v>0.2</v>
      </c>
      <c r="Y68" s="31">
        <v>197593543</v>
      </c>
      <c r="Z68" s="95"/>
    </row>
    <row r="69" ht="12.75" spans="1:26">
      <c r="A69" s="22"/>
      <c r="B69" s="33"/>
      <c r="C69" s="29"/>
      <c r="D69" s="29"/>
      <c r="E69" s="29"/>
      <c r="F69" s="53"/>
      <c r="G69" s="54"/>
      <c r="H69" s="53"/>
      <c r="I69" s="54"/>
      <c r="J69" s="53"/>
      <c r="K69" s="54"/>
      <c r="L69" s="54"/>
      <c r="M69" s="35"/>
      <c r="N69" s="54"/>
      <c r="O69" s="35"/>
      <c r="P69" s="54"/>
      <c r="Q69" s="35"/>
      <c r="R69" s="54"/>
      <c r="S69" s="35">
        <v>62970696</v>
      </c>
      <c r="T69" s="116">
        <f t="shared" si="0"/>
        <v>0</v>
      </c>
      <c r="U69" s="54"/>
      <c r="V69" s="128">
        <v>0.2</v>
      </c>
      <c r="W69" s="31">
        <v>300000000</v>
      </c>
      <c r="X69" s="128">
        <v>0.2</v>
      </c>
      <c r="Y69" s="31">
        <v>243533480</v>
      </c>
      <c r="Z69" s="95"/>
    </row>
    <row r="70" ht="12.75" spans="1:26">
      <c r="A70" s="22"/>
      <c r="B70" s="33"/>
      <c r="C70" s="69"/>
      <c r="D70" s="69"/>
      <c r="E70" s="69"/>
      <c r="F70" s="53"/>
      <c r="G70" s="54"/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16"/>
      <c r="U70" s="54"/>
      <c r="V70" s="128">
        <v>0.2</v>
      </c>
      <c r="W70" s="31">
        <v>713000000</v>
      </c>
      <c r="X70" s="128"/>
      <c r="Y70" s="31"/>
      <c r="Z70" s="95"/>
    </row>
    <row r="71" ht="12.75" spans="1:26">
      <c r="A71" s="22"/>
      <c r="B71" s="33"/>
      <c r="C71" s="34"/>
      <c r="D71" s="34"/>
      <c r="E71" s="34"/>
      <c r="F71" s="53"/>
      <c r="G71" s="54"/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116"/>
      <c r="U71" s="54"/>
      <c r="V71" s="128">
        <v>0.2</v>
      </c>
      <c r="W71" s="31">
        <v>150000000</v>
      </c>
      <c r="X71" s="128"/>
      <c r="Y71" s="31"/>
      <c r="Z71" s="95"/>
    </row>
    <row r="72" ht="12.75" spans="1:26">
      <c r="A72" s="22"/>
      <c r="B72" s="33"/>
      <c r="C72" s="29"/>
      <c r="D72" s="29"/>
      <c r="E72" s="29"/>
      <c r="F72" s="53"/>
      <c r="G72" s="54"/>
      <c r="H72" s="53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116"/>
      <c r="U72" s="54"/>
      <c r="V72" s="128">
        <v>0.2</v>
      </c>
      <c r="W72" s="31">
        <v>250000000</v>
      </c>
      <c r="X72" s="128"/>
      <c r="Y72" s="31"/>
      <c r="Z72" s="95"/>
    </row>
    <row r="73" ht="12.75" spans="1:26">
      <c r="A73" s="22"/>
      <c r="B73" s="33"/>
      <c r="C73" s="29"/>
      <c r="D73" s="29"/>
      <c r="E73" s="29"/>
      <c r="F73" s="53"/>
      <c r="G73" s="54"/>
      <c r="H73" s="53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116"/>
      <c r="U73" s="54"/>
      <c r="V73" s="128"/>
      <c r="W73" s="31"/>
      <c r="X73" s="128"/>
      <c r="Y73" s="31"/>
      <c r="Z73" s="95"/>
    </row>
    <row r="74" ht="12.75" spans="1:26">
      <c r="A74" s="22"/>
      <c r="B74" s="36"/>
      <c r="C74" s="37"/>
      <c r="D74" s="37"/>
      <c r="E74" s="37"/>
      <c r="F74" s="56"/>
      <c r="G74" s="57"/>
      <c r="H74" s="56"/>
      <c r="I74" s="57"/>
      <c r="J74" s="56"/>
      <c r="K74" s="57"/>
      <c r="L74" s="57"/>
      <c r="M74" s="40"/>
      <c r="N74" s="57"/>
      <c r="O74" s="40"/>
      <c r="P74" s="57"/>
      <c r="Q74" s="40"/>
      <c r="R74" s="57"/>
      <c r="S74" s="40">
        <v>72996200</v>
      </c>
      <c r="T74" s="118">
        <f t="shared" si="0"/>
        <v>0</v>
      </c>
      <c r="U74" s="57"/>
      <c r="V74" s="129">
        <v>0.2</v>
      </c>
      <c r="W74" s="120">
        <v>75000000</v>
      </c>
      <c r="X74" s="129">
        <v>0.2</v>
      </c>
      <c r="Y74" s="120">
        <v>115959280</v>
      </c>
      <c r="Z74" s="132"/>
    </row>
    <row r="75" ht="12.75" spans="1:26">
      <c r="A75" s="22"/>
      <c r="B75" s="22"/>
      <c r="C75" s="22"/>
      <c r="D75" s="22"/>
      <c r="E75" s="22"/>
      <c r="F75" s="70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121"/>
      <c r="U75" s="22"/>
      <c r="V75" s="122"/>
      <c r="W75" s="122"/>
      <c r="X75" s="22"/>
      <c r="Y75" s="22"/>
      <c r="Z75" s="22"/>
    </row>
    <row r="76" ht="12.75" spans="1:26">
      <c r="A76" s="18"/>
      <c r="B76" s="59"/>
      <c r="C76" s="22"/>
      <c r="D76" s="22"/>
      <c r="E76" s="22"/>
      <c r="F76" s="70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121"/>
      <c r="U76" s="22"/>
      <c r="V76" s="122"/>
      <c r="W76" s="122"/>
      <c r="X76" s="22"/>
      <c r="Y76" s="22"/>
      <c r="Z76" s="22"/>
    </row>
    <row r="77" ht="12.75" spans="1:26">
      <c r="A77" s="22"/>
      <c r="B77" s="135"/>
      <c r="C77" s="136"/>
      <c r="D77" s="136"/>
      <c r="E77" s="136"/>
      <c r="F77" s="64"/>
      <c r="G77" s="65"/>
      <c r="H77" s="64"/>
      <c r="I77" s="65"/>
      <c r="J77" s="140"/>
      <c r="K77" s="65"/>
      <c r="L77" s="65"/>
      <c r="M77" s="26"/>
      <c r="N77" s="65"/>
      <c r="O77" s="26"/>
      <c r="P77" s="65"/>
      <c r="Q77" s="26"/>
      <c r="R77" s="65"/>
      <c r="S77" s="26">
        <v>225495818</v>
      </c>
      <c r="T77" s="125">
        <f t="shared" si="0"/>
        <v>0</v>
      </c>
      <c r="U77" s="65"/>
      <c r="V77" s="143">
        <v>1</v>
      </c>
      <c r="W77" s="144">
        <v>190000000</v>
      </c>
      <c r="X77" s="143">
        <v>1</v>
      </c>
      <c r="Y77" s="144">
        <v>324341318</v>
      </c>
      <c r="Z77" s="134"/>
    </row>
    <row r="78" ht="12.75" spans="1:26">
      <c r="A78" s="22"/>
      <c r="B78" s="36"/>
      <c r="C78" s="37"/>
      <c r="D78" s="37"/>
      <c r="E78" s="37"/>
      <c r="F78" s="56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145"/>
      <c r="U78" s="57"/>
      <c r="V78" s="146"/>
      <c r="W78" s="146"/>
      <c r="X78" s="57"/>
      <c r="Y78" s="57"/>
      <c r="Z78" s="132"/>
    </row>
    <row r="79" ht="12.75" spans="1:26">
      <c r="A79" s="137"/>
      <c r="B79" s="138"/>
      <c r="C79" s="139"/>
      <c r="D79" s="139"/>
      <c r="E79" s="139"/>
      <c r="F79" s="7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121"/>
      <c r="U79" s="22"/>
      <c r="V79" s="122"/>
      <c r="W79" s="122"/>
      <c r="X79" s="22"/>
      <c r="Y79" s="22"/>
      <c r="Z79" s="22"/>
    </row>
    <row r="80" ht="12.75" spans="1:26">
      <c r="A80" s="18"/>
      <c r="B80" s="59"/>
      <c r="C80" s="22"/>
      <c r="D80" s="22"/>
      <c r="E80" s="22"/>
      <c r="F80" s="70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121"/>
      <c r="U80" s="22"/>
      <c r="V80" s="122"/>
      <c r="W80" s="122"/>
      <c r="X80" s="22"/>
      <c r="Y80" s="22"/>
      <c r="Z80" s="22"/>
    </row>
    <row r="81" ht="24.75" spans="1:26">
      <c r="A81" s="137"/>
      <c r="B81" s="23"/>
      <c r="C81" s="24"/>
      <c r="D81" s="24"/>
      <c r="E81" s="24"/>
      <c r="F81" s="64"/>
      <c r="G81" s="65"/>
      <c r="H81" s="64"/>
      <c r="I81" s="65"/>
      <c r="J81" s="58"/>
      <c r="K81" s="65"/>
      <c r="L81" s="65"/>
      <c r="M81" s="26"/>
      <c r="N81" s="65"/>
      <c r="O81" s="26"/>
      <c r="P81" s="65"/>
      <c r="Q81" s="26"/>
      <c r="R81" s="65"/>
      <c r="S81" s="26">
        <v>8064600</v>
      </c>
      <c r="T81" s="125">
        <f t="shared" si="0"/>
        <v>0</v>
      </c>
      <c r="U81" s="65"/>
      <c r="V81" s="126" t="s">
        <v>62</v>
      </c>
      <c r="W81" s="25">
        <v>18000000</v>
      </c>
      <c r="X81" s="126" t="s">
        <v>62</v>
      </c>
      <c r="Y81" s="25">
        <v>19283100</v>
      </c>
      <c r="Z81" s="134"/>
    </row>
    <row r="82" ht="50.25" customHeight="1" spans="1:26">
      <c r="A82" s="137"/>
      <c r="B82" s="36"/>
      <c r="C82" s="57"/>
      <c r="D82" s="57"/>
      <c r="E82" s="57"/>
      <c r="F82" s="56"/>
      <c r="G82" s="57"/>
      <c r="H82" s="56"/>
      <c r="I82" s="57"/>
      <c r="J82" s="56"/>
      <c r="K82" s="57"/>
      <c r="L82" s="57"/>
      <c r="M82" s="40"/>
      <c r="N82" s="57"/>
      <c r="O82" s="40"/>
      <c r="P82" s="57"/>
      <c r="Q82" s="40"/>
      <c r="R82" s="57"/>
      <c r="S82" s="40">
        <v>56883000</v>
      </c>
      <c r="T82" s="145">
        <f t="shared" si="0"/>
        <v>0</v>
      </c>
      <c r="U82" s="57"/>
      <c r="V82" s="146"/>
      <c r="W82" s="120">
        <v>141800000</v>
      </c>
      <c r="X82" s="146"/>
      <c r="Y82" s="120">
        <v>109283100</v>
      </c>
      <c r="Z82" s="132"/>
    </row>
    <row r="85" spans="11:27">
      <c r="K85" s="141" t="s">
        <v>64</v>
      </c>
      <c r="L85" s="141"/>
      <c r="M85" s="141"/>
      <c r="N85" s="141"/>
      <c r="O85" s="141"/>
      <c r="P85" s="141"/>
      <c r="Q85" s="141"/>
      <c r="U85" s="141" t="s">
        <v>65</v>
      </c>
      <c r="V85" s="141"/>
      <c r="W85" s="141"/>
      <c r="X85" s="141"/>
      <c r="Y85" s="141"/>
      <c r="Z85" s="141"/>
      <c r="AA85" s="141"/>
    </row>
    <row r="86" spans="11:27">
      <c r="K86" s="141" t="s">
        <v>66</v>
      </c>
      <c r="L86" s="141"/>
      <c r="M86" s="141"/>
      <c r="N86" s="141"/>
      <c r="O86" s="141"/>
      <c r="P86" s="141"/>
      <c r="Q86" s="141"/>
      <c r="U86" s="141" t="s">
        <v>66</v>
      </c>
      <c r="V86" s="141"/>
      <c r="W86" s="141"/>
      <c r="X86" s="141"/>
      <c r="Y86" s="141"/>
      <c r="Z86" s="141"/>
      <c r="AA86" s="141"/>
    </row>
    <row r="87" spans="11:27">
      <c r="K87" s="141" t="s">
        <v>67</v>
      </c>
      <c r="L87" s="141"/>
      <c r="M87" s="141"/>
      <c r="N87" s="141"/>
      <c r="O87" s="141"/>
      <c r="P87" s="141"/>
      <c r="Q87" s="141"/>
      <c r="U87" s="141" t="s">
        <v>68</v>
      </c>
      <c r="V87" s="141"/>
      <c r="W87" s="141"/>
      <c r="X87" s="141"/>
      <c r="Y87" s="141"/>
      <c r="Z87" s="141"/>
      <c r="AA87" s="141"/>
    </row>
    <row r="88" ht="59.25" customHeight="1" spans="11:27">
      <c r="K88" s="142" t="s">
        <v>69</v>
      </c>
      <c r="L88" s="142"/>
      <c r="M88" s="142"/>
      <c r="N88" s="142"/>
      <c r="O88" s="142"/>
      <c r="P88" s="142"/>
      <c r="Q88" s="142"/>
      <c r="U88" s="142" t="s">
        <v>70</v>
      </c>
      <c r="V88" s="142"/>
      <c r="W88" s="142"/>
      <c r="X88" s="142"/>
      <c r="Y88" s="142"/>
      <c r="Z88" s="142"/>
      <c r="AA88" s="142"/>
    </row>
    <row r="89" spans="11:27">
      <c r="K89" s="141" t="s">
        <v>71</v>
      </c>
      <c r="L89" s="141"/>
      <c r="M89" s="141"/>
      <c r="N89" s="141"/>
      <c r="O89" s="141"/>
      <c r="P89" s="141"/>
      <c r="Q89" s="141"/>
      <c r="U89" s="141" t="s">
        <v>72</v>
      </c>
      <c r="V89" s="141"/>
      <c r="W89" s="141"/>
      <c r="X89" s="141"/>
      <c r="Y89" s="141"/>
      <c r="Z89" s="141"/>
      <c r="AA89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85:Q85"/>
    <mergeCell ref="U85:AA85"/>
    <mergeCell ref="K86:Q86"/>
    <mergeCell ref="U86:AA86"/>
    <mergeCell ref="K87:Q87"/>
    <mergeCell ref="U87:AA87"/>
    <mergeCell ref="K88:Q88"/>
    <mergeCell ref="U88:AA88"/>
    <mergeCell ref="K89:Q89"/>
    <mergeCell ref="U89:AA89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4"/>
  <sheetViews>
    <sheetView zoomScale="80" zoomScaleNormal="80" topLeftCell="A6" workbookViewId="0">
      <selection activeCell="Q19" sqref="Q19"/>
    </sheetView>
  </sheetViews>
  <sheetFormatPr defaultColWidth="9" defaultRowHeight="12"/>
  <cols>
    <col min="1" max="1" width="4.42857142857143" style="2" customWidth="1"/>
    <col min="2" max="2" width="16.7142857142857" style="2" customWidth="1"/>
    <col min="3" max="4" width="18.1428571428571" style="2" customWidth="1"/>
    <col min="5" max="5" width="17.7142857142857" style="2" customWidth="1"/>
    <col min="6" max="6" width="15.7142857142857" style="2" customWidth="1"/>
    <col min="7" max="7" width="15" style="2" customWidth="1"/>
    <col min="8" max="8" width="9.28571428571429" style="2" customWidth="1"/>
    <col min="9" max="9" width="22.5714285714286" style="2" customWidth="1"/>
    <col min="10" max="10" width="22.1428571428571" style="2" customWidth="1"/>
    <col min="11" max="11" width="11" style="2" customWidth="1"/>
    <col min="12" max="12" width="11.7142857142857" style="2" customWidth="1"/>
    <col min="13" max="13" width="14.5714285714286" style="2" customWidth="1"/>
    <col min="14" max="14" width="11" style="2" customWidth="1"/>
    <col min="15" max="15" width="12.7142857142857" style="2" customWidth="1"/>
    <col min="16" max="16" width="9.14285714285714" style="2"/>
    <col min="17" max="17" width="12.8571428571429" style="2" customWidth="1"/>
    <col min="18" max="18" width="9.14285714285714" style="2"/>
    <col min="19" max="19" width="12.8571428571429" style="2" customWidth="1"/>
    <col min="20" max="22" width="9.14285714285714" style="2"/>
    <col min="23" max="23" width="13.2857142857143" style="2" customWidth="1"/>
    <col min="24" max="24" width="9.14285714285714" style="2"/>
    <col min="25" max="25" width="12.4285714285714" style="2" customWidth="1"/>
    <col min="26" max="26" width="14.7142857142857" style="2" customWidth="1"/>
    <col min="27" max="16384" width="9.14285714285714" style="2"/>
  </cols>
  <sheetData>
    <row r="1" s="1" customFormat="1" spans="1:26">
      <c r="A1" s="20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1" customFormat="1" spans="1:2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1" customFormat="1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="1" customFormat="1" spans="1:26">
      <c r="A5" s="201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2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130"/>
    </row>
    <row r="7" ht="12.75" customHeight="1" spans="1:27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9</v>
      </c>
      <c r="G7" s="7" t="s">
        <v>10</v>
      </c>
      <c r="H7" s="9" t="s">
        <v>11</v>
      </c>
      <c r="I7" s="8" t="s">
        <v>12</v>
      </c>
      <c r="J7" s="8" t="s">
        <v>13</v>
      </c>
      <c r="K7" s="74"/>
      <c r="L7" s="75"/>
      <c r="M7" s="7" t="s">
        <v>14</v>
      </c>
      <c r="N7" s="6" t="s">
        <v>15</v>
      </c>
      <c r="O7" s="6" t="s">
        <v>16</v>
      </c>
      <c r="P7" s="76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30"/>
    </row>
    <row r="8" ht="15.75" customHeight="1" spans="1:27">
      <c r="A8" s="10"/>
      <c r="B8" s="11"/>
      <c r="C8" s="11"/>
      <c r="D8" s="11"/>
      <c r="E8" s="11"/>
      <c r="F8" s="12"/>
      <c r="G8" s="11"/>
      <c r="H8" s="13"/>
      <c r="I8" s="12"/>
      <c r="J8" s="16"/>
      <c r="K8" s="77"/>
      <c r="L8" s="78"/>
      <c r="M8" s="11"/>
      <c r="N8" s="10"/>
      <c r="O8" s="10"/>
      <c r="P8" s="79"/>
      <c r="Q8" s="111"/>
      <c r="R8" s="111"/>
      <c r="S8" s="111"/>
      <c r="T8" s="110"/>
      <c r="U8" s="110"/>
      <c r="V8" s="110"/>
      <c r="W8" s="110"/>
      <c r="X8" s="110"/>
      <c r="Y8" s="110"/>
      <c r="Z8" s="110"/>
      <c r="AA8" s="130"/>
    </row>
    <row r="9" ht="15.75" customHeight="1" spans="1:27">
      <c r="A9" s="10"/>
      <c r="B9" s="11"/>
      <c r="C9" s="11"/>
      <c r="D9" s="11"/>
      <c r="E9" s="11"/>
      <c r="F9" s="12"/>
      <c r="G9" s="11"/>
      <c r="H9" s="13"/>
      <c r="I9" s="12"/>
      <c r="J9" s="80" t="s">
        <v>17</v>
      </c>
      <c r="K9" s="81" t="s">
        <v>18</v>
      </c>
      <c r="L9" s="81"/>
      <c r="M9" s="11"/>
      <c r="N9" s="10"/>
      <c r="O9" s="10"/>
      <c r="P9" s="76"/>
      <c r="Q9" s="109"/>
      <c r="R9" s="109"/>
      <c r="S9" s="109"/>
      <c r="T9" s="112"/>
      <c r="U9" s="112"/>
      <c r="V9" s="112"/>
      <c r="W9" s="112"/>
      <c r="X9" s="112"/>
      <c r="Y9" s="112"/>
      <c r="Z9" s="131"/>
      <c r="AA9" s="130"/>
    </row>
    <row r="10" ht="15.75" customHeight="1" spans="1:27">
      <c r="A10" s="14"/>
      <c r="B10" s="15"/>
      <c r="C10" s="15"/>
      <c r="D10" s="15"/>
      <c r="E10" s="15"/>
      <c r="F10" s="16"/>
      <c r="G10" s="15"/>
      <c r="H10" s="17"/>
      <c r="I10" s="16"/>
      <c r="J10" s="80"/>
      <c r="K10" s="81" t="s">
        <v>19</v>
      </c>
      <c r="L10" s="81" t="s">
        <v>20</v>
      </c>
      <c r="M10" s="15"/>
      <c r="N10" s="14"/>
      <c r="O10" s="14"/>
      <c r="P10" s="82"/>
      <c r="Q10" s="112"/>
      <c r="R10" s="112"/>
      <c r="S10" s="112"/>
      <c r="T10" s="112"/>
      <c r="U10" s="112"/>
      <c r="V10" s="112"/>
      <c r="W10" s="112"/>
      <c r="X10" s="112"/>
      <c r="Y10" s="112"/>
      <c r="Z10" s="131"/>
      <c r="AA10" s="130"/>
    </row>
    <row r="11" ht="15.75" customHeight="1" spans="1:27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83"/>
      <c r="Q11" s="112"/>
      <c r="R11" s="112"/>
      <c r="S11" s="112"/>
      <c r="T11" s="112"/>
      <c r="U11" s="112"/>
      <c r="V11" s="112"/>
      <c r="W11" s="112"/>
      <c r="X11" s="112"/>
      <c r="Y11" s="112"/>
      <c r="Z11" s="131"/>
      <c r="AA11" s="130"/>
    </row>
    <row r="12" ht="89.25" customHeight="1" spans="1:27">
      <c r="A12" s="18">
        <v>1</v>
      </c>
      <c r="B12" s="19" t="s">
        <v>125</v>
      </c>
      <c r="C12" s="20"/>
      <c r="D12" s="20"/>
      <c r="E12" s="21" t="s">
        <v>166</v>
      </c>
      <c r="F12" s="22"/>
      <c r="G12" s="22"/>
      <c r="H12" s="22"/>
      <c r="I12" s="84" t="s">
        <v>167</v>
      </c>
      <c r="J12" s="85"/>
      <c r="K12" s="85"/>
      <c r="L12" s="85"/>
      <c r="M12" s="22"/>
      <c r="N12" s="22"/>
      <c r="O12" s="22"/>
      <c r="P12" s="86"/>
      <c r="Q12" s="73"/>
      <c r="R12" s="73"/>
      <c r="S12" s="73"/>
      <c r="T12" s="73"/>
      <c r="U12" s="73"/>
      <c r="V12" s="73"/>
      <c r="W12" s="73"/>
      <c r="X12" s="73"/>
      <c r="Y12" s="73"/>
      <c r="Z12" s="131"/>
      <c r="AA12" s="130"/>
    </row>
    <row r="13" ht="133" customHeight="1" spans="1:27">
      <c r="A13" s="23">
        <v>1</v>
      </c>
      <c r="B13" s="23"/>
      <c r="C13" s="24" t="s">
        <v>168</v>
      </c>
      <c r="D13" s="24"/>
      <c r="E13" s="24" t="s">
        <v>169</v>
      </c>
      <c r="F13" s="25">
        <v>400000000</v>
      </c>
      <c r="G13" s="26">
        <v>340231463</v>
      </c>
      <c r="H13" s="27">
        <f>G13/F13</f>
        <v>0.8505786575</v>
      </c>
      <c r="I13" s="87" t="s">
        <v>170</v>
      </c>
      <c r="J13" s="88" t="s">
        <v>171</v>
      </c>
      <c r="K13" s="89" t="s">
        <v>172</v>
      </c>
      <c r="L13" s="89" t="s">
        <v>172</v>
      </c>
      <c r="M13" s="26"/>
      <c r="N13" s="65"/>
      <c r="O13" s="90"/>
      <c r="P13" s="86"/>
      <c r="Q13" s="46"/>
      <c r="R13" s="73"/>
      <c r="S13" s="73"/>
      <c r="T13" s="113"/>
      <c r="U13" s="73"/>
      <c r="V13" s="114"/>
      <c r="W13" s="115"/>
      <c r="X13" s="114"/>
      <c r="Y13" s="115"/>
      <c r="Z13" s="73"/>
      <c r="AA13" s="130"/>
    </row>
    <row r="14" ht="77" customHeight="1" spans="1:27">
      <c r="A14" s="28">
        <v>2</v>
      </c>
      <c r="B14" s="28"/>
      <c r="C14" s="29" t="s">
        <v>173</v>
      </c>
      <c r="D14" s="30"/>
      <c r="E14" s="30" t="s">
        <v>174</v>
      </c>
      <c r="F14" s="31">
        <v>250000000</v>
      </c>
      <c r="G14" s="31">
        <v>198623900</v>
      </c>
      <c r="H14" s="32">
        <f t="shared" ref="H14:H21" si="0">G14/F14</f>
        <v>0.7944956</v>
      </c>
      <c r="I14" s="91" t="s">
        <v>175</v>
      </c>
      <c r="J14" s="92" t="s">
        <v>176</v>
      </c>
      <c r="K14" s="93" t="s">
        <v>177</v>
      </c>
      <c r="L14" s="93" t="s">
        <v>178</v>
      </c>
      <c r="M14" s="94"/>
      <c r="N14" s="94"/>
      <c r="O14" s="95"/>
      <c r="P14" s="86"/>
      <c r="Q14" s="73"/>
      <c r="R14" s="73"/>
      <c r="S14" s="73"/>
      <c r="T14" s="113"/>
      <c r="U14" s="73"/>
      <c r="V14" s="114"/>
      <c r="W14" s="115"/>
      <c r="X14" s="114"/>
      <c r="Y14" s="115"/>
      <c r="Z14" s="73"/>
      <c r="AA14" s="130"/>
    </row>
    <row r="15" ht="87" customHeight="1" spans="1:27">
      <c r="A15" s="33">
        <v>3</v>
      </c>
      <c r="B15" s="33"/>
      <c r="C15" s="34" t="s">
        <v>179</v>
      </c>
      <c r="D15" s="30"/>
      <c r="E15" s="30" t="s">
        <v>180</v>
      </c>
      <c r="F15" s="31">
        <v>1210013500</v>
      </c>
      <c r="G15" s="35">
        <v>1200987085</v>
      </c>
      <c r="H15" s="32">
        <f t="shared" si="0"/>
        <v>0.992540236121333</v>
      </c>
      <c r="I15" s="96" t="s">
        <v>181</v>
      </c>
      <c r="J15" s="94" t="s">
        <v>182</v>
      </c>
      <c r="K15" s="97" t="s">
        <v>183</v>
      </c>
      <c r="L15" s="97" t="s">
        <v>183</v>
      </c>
      <c r="M15" s="54"/>
      <c r="N15" s="54"/>
      <c r="O15" s="95"/>
      <c r="P15" s="86"/>
      <c r="Q15" s="73"/>
      <c r="R15" s="73"/>
      <c r="S15" s="46"/>
      <c r="T15" s="113"/>
      <c r="U15" s="73"/>
      <c r="V15" s="114"/>
      <c r="W15" s="115"/>
      <c r="X15" s="114"/>
      <c r="Y15" s="115"/>
      <c r="Z15" s="73"/>
      <c r="AA15" s="130"/>
    </row>
    <row r="16" ht="40" customHeight="1" spans="1:27">
      <c r="A16" s="33">
        <v>4</v>
      </c>
      <c r="B16" s="33"/>
      <c r="C16" s="34" t="s">
        <v>184</v>
      </c>
      <c r="D16" s="30"/>
      <c r="E16" s="30" t="s">
        <v>185</v>
      </c>
      <c r="F16" s="31">
        <v>450000000</v>
      </c>
      <c r="G16" s="35">
        <v>378832979</v>
      </c>
      <c r="H16" s="32">
        <f t="shared" si="0"/>
        <v>0.841851064444444</v>
      </c>
      <c r="I16" s="98" t="s">
        <v>186</v>
      </c>
      <c r="J16" s="94" t="s">
        <v>187</v>
      </c>
      <c r="K16" s="96" t="s">
        <v>188</v>
      </c>
      <c r="L16" s="96" t="s">
        <v>188</v>
      </c>
      <c r="M16" s="35"/>
      <c r="N16" s="54"/>
      <c r="O16" s="99"/>
      <c r="P16" s="86"/>
      <c r="Q16" s="46"/>
      <c r="R16" s="73"/>
      <c r="S16" s="46"/>
      <c r="T16" s="113"/>
      <c r="U16" s="73"/>
      <c r="V16" s="114"/>
      <c r="W16" s="115"/>
      <c r="X16" s="114"/>
      <c r="Y16" s="115"/>
      <c r="Z16" s="73"/>
      <c r="AA16" s="130"/>
    </row>
    <row r="17" ht="75" customHeight="1" spans="1:27">
      <c r="A17" s="33">
        <v>5</v>
      </c>
      <c r="B17" s="33"/>
      <c r="C17" s="34" t="s">
        <v>179</v>
      </c>
      <c r="D17" s="30"/>
      <c r="E17" s="30" t="s">
        <v>189</v>
      </c>
      <c r="F17" s="31">
        <v>566040000</v>
      </c>
      <c r="G17" s="35">
        <v>528813266</v>
      </c>
      <c r="H17" s="32">
        <f t="shared" si="0"/>
        <v>0.934233033001201</v>
      </c>
      <c r="I17" s="96" t="s">
        <v>190</v>
      </c>
      <c r="J17" s="94" t="s">
        <v>191</v>
      </c>
      <c r="K17" s="94" t="s">
        <v>192</v>
      </c>
      <c r="L17" s="94" t="s">
        <v>192</v>
      </c>
      <c r="M17" s="35"/>
      <c r="N17" s="54"/>
      <c r="O17" s="99"/>
      <c r="P17" s="86"/>
      <c r="Q17" s="46"/>
      <c r="R17" s="73"/>
      <c r="S17" s="46"/>
      <c r="T17" s="113"/>
      <c r="U17" s="73"/>
      <c r="V17" s="114"/>
      <c r="W17" s="115"/>
      <c r="X17" s="114"/>
      <c r="Y17" s="115"/>
      <c r="Z17" s="73"/>
      <c r="AA17" s="130"/>
    </row>
    <row r="18" ht="74" customHeight="1" spans="1:27">
      <c r="A18" s="28">
        <v>6</v>
      </c>
      <c r="B18" s="28"/>
      <c r="C18" s="30" t="s">
        <v>193</v>
      </c>
      <c r="D18" s="30"/>
      <c r="E18" s="29" t="s">
        <v>194</v>
      </c>
      <c r="F18" s="31">
        <v>810953250</v>
      </c>
      <c r="G18" s="35">
        <v>758647458</v>
      </c>
      <c r="H18" s="32">
        <f t="shared" si="0"/>
        <v>0.935500854087458</v>
      </c>
      <c r="I18" s="96" t="s">
        <v>195</v>
      </c>
      <c r="J18" s="94" t="s">
        <v>196</v>
      </c>
      <c r="K18" s="94" t="s">
        <v>197</v>
      </c>
      <c r="L18" s="94" t="s">
        <v>197</v>
      </c>
      <c r="M18" s="35"/>
      <c r="N18" s="54"/>
      <c r="O18" s="99"/>
      <c r="P18" s="86"/>
      <c r="Q18" s="46"/>
      <c r="R18" s="73"/>
      <c r="S18" s="46"/>
      <c r="T18" s="113"/>
      <c r="U18" s="73"/>
      <c r="V18" s="114"/>
      <c r="W18" s="115"/>
      <c r="X18" s="114"/>
      <c r="Y18" s="115"/>
      <c r="Z18" s="73"/>
      <c r="AA18" s="130"/>
    </row>
    <row r="19" ht="62" customHeight="1" spans="1:27">
      <c r="A19" s="33">
        <v>7</v>
      </c>
      <c r="B19" s="33"/>
      <c r="C19" s="30"/>
      <c r="D19" s="30"/>
      <c r="E19" s="29" t="s">
        <v>198</v>
      </c>
      <c r="F19" s="31">
        <v>231000000</v>
      </c>
      <c r="G19" s="35">
        <v>225302881</v>
      </c>
      <c r="H19" s="32">
        <f t="shared" si="0"/>
        <v>0.975337147186147</v>
      </c>
      <c r="I19" s="96" t="s">
        <v>199</v>
      </c>
      <c r="J19" s="94" t="s">
        <v>200</v>
      </c>
      <c r="K19" s="94" t="s">
        <v>201</v>
      </c>
      <c r="L19" s="94" t="s">
        <v>201</v>
      </c>
      <c r="M19" s="35"/>
      <c r="N19" s="54"/>
      <c r="O19" s="99"/>
      <c r="P19" s="86"/>
      <c r="Q19" s="46"/>
      <c r="R19" s="73"/>
      <c r="S19" s="46"/>
      <c r="T19" s="113"/>
      <c r="U19" s="73"/>
      <c r="V19" s="114"/>
      <c r="W19" s="115"/>
      <c r="X19" s="114"/>
      <c r="Y19" s="115"/>
      <c r="Z19" s="73"/>
      <c r="AA19" s="130"/>
    </row>
    <row r="20" ht="55" customHeight="1" spans="1:27">
      <c r="A20" s="36">
        <v>8</v>
      </c>
      <c r="B20" s="36"/>
      <c r="C20" s="37"/>
      <c r="D20" s="37"/>
      <c r="E20" s="38" t="s">
        <v>202</v>
      </c>
      <c r="F20" s="39">
        <v>140084000</v>
      </c>
      <c r="G20" s="40">
        <v>73510700</v>
      </c>
      <c r="H20" s="41">
        <f t="shared" si="0"/>
        <v>0.524761571628451</v>
      </c>
      <c r="I20" s="100" t="s">
        <v>203</v>
      </c>
      <c r="J20" s="101" t="s">
        <v>204</v>
      </c>
      <c r="K20" s="101" t="s">
        <v>205</v>
      </c>
      <c r="L20" s="101" t="s">
        <v>205</v>
      </c>
      <c r="M20" s="40"/>
      <c r="N20" s="57"/>
      <c r="O20" s="102"/>
      <c r="P20" s="86"/>
      <c r="Q20" s="46"/>
      <c r="R20" s="73"/>
      <c r="S20" s="46"/>
      <c r="T20" s="113"/>
      <c r="U20" s="73"/>
      <c r="V20" s="114"/>
      <c r="W20" s="115"/>
      <c r="X20" s="114"/>
      <c r="Y20" s="115"/>
      <c r="Z20" s="73"/>
      <c r="AA20" s="130"/>
    </row>
    <row r="21" ht="90" customHeight="1" spans="1:27">
      <c r="A21" s="42"/>
      <c r="B21" s="42"/>
      <c r="C21" s="43"/>
      <c r="D21" s="43"/>
      <c r="E21" s="43"/>
      <c r="F21" s="44"/>
      <c r="G21" s="44"/>
      <c r="H21" s="45"/>
      <c r="I21" s="103"/>
      <c r="J21" s="104"/>
      <c r="K21" s="104"/>
      <c r="L21" s="104"/>
      <c r="M21" s="46"/>
      <c r="N21" s="73"/>
      <c r="O21" s="46"/>
      <c r="P21" s="73"/>
      <c r="Q21" s="46"/>
      <c r="R21" s="73"/>
      <c r="S21" s="46"/>
      <c r="T21" s="113"/>
      <c r="U21" s="73"/>
      <c r="V21" s="114"/>
      <c r="W21" s="115"/>
      <c r="X21" s="114"/>
      <c r="Y21" s="115"/>
      <c r="Z21" s="73"/>
      <c r="AA21" s="130"/>
    </row>
    <row r="22" ht="90" customHeight="1" spans="1:27">
      <c r="A22" s="42"/>
      <c r="B22" s="42"/>
      <c r="C22" s="43"/>
      <c r="D22" s="43"/>
      <c r="E22" s="43"/>
      <c r="F22" s="46"/>
      <c r="G22" s="46"/>
      <c r="H22" s="47"/>
      <c r="I22" s="104"/>
      <c r="J22" s="104"/>
      <c r="K22" s="104"/>
      <c r="L22" s="104"/>
      <c r="M22" s="46"/>
      <c r="N22" s="73"/>
      <c r="O22" s="46"/>
      <c r="P22" s="73"/>
      <c r="Q22" s="46"/>
      <c r="R22" s="73"/>
      <c r="S22" s="46"/>
      <c r="T22" s="113"/>
      <c r="U22" s="73"/>
      <c r="V22" s="114"/>
      <c r="W22" s="115"/>
      <c r="X22" s="114"/>
      <c r="Y22" s="115"/>
      <c r="Z22" s="73"/>
      <c r="AA22" s="130"/>
    </row>
    <row r="23" ht="90" customHeight="1" spans="1:27">
      <c r="A23" s="42"/>
      <c r="B23" s="42"/>
      <c r="C23" s="43"/>
      <c r="D23" s="43"/>
      <c r="E23" s="43"/>
      <c r="F23" s="46"/>
      <c r="G23" s="46"/>
      <c r="H23" s="47"/>
      <c r="I23" s="104"/>
      <c r="J23" s="104"/>
      <c r="K23" s="104"/>
      <c r="L23" s="104"/>
      <c r="M23" s="46"/>
      <c r="N23" s="73"/>
      <c r="O23" s="46"/>
      <c r="P23" s="73"/>
      <c r="Q23" s="46"/>
      <c r="R23" s="73"/>
      <c r="S23" s="46"/>
      <c r="T23" s="113"/>
      <c r="U23" s="73"/>
      <c r="V23" s="114"/>
      <c r="W23" s="115"/>
      <c r="X23" s="114"/>
      <c r="Y23" s="115"/>
      <c r="Z23" s="73"/>
      <c r="AA23" s="130"/>
    </row>
    <row r="24" ht="90" customHeight="1" spans="1:27">
      <c r="A24" s="42"/>
      <c r="B24" s="42"/>
      <c r="C24" s="43"/>
      <c r="D24" s="43"/>
      <c r="E24" s="43"/>
      <c r="F24" s="46"/>
      <c r="G24" s="46"/>
      <c r="H24" s="47"/>
      <c r="I24" s="104"/>
      <c r="J24" s="104"/>
      <c r="K24" s="104"/>
      <c r="L24" s="104"/>
      <c r="M24" s="46"/>
      <c r="N24" s="73"/>
      <c r="O24" s="46"/>
      <c r="P24" s="73"/>
      <c r="Q24" s="46"/>
      <c r="R24" s="73"/>
      <c r="S24" s="46"/>
      <c r="T24" s="113"/>
      <c r="U24" s="73"/>
      <c r="V24" s="114"/>
      <c r="W24" s="115"/>
      <c r="X24" s="114"/>
      <c r="Y24" s="115"/>
      <c r="Z24" s="73"/>
      <c r="AA24" s="130"/>
    </row>
    <row r="25" ht="90" customHeight="1" spans="1:27">
      <c r="A25" s="42"/>
      <c r="B25" s="42"/>
      <c r="C25" s="43"/>
      <c r="D25" s="43"/>
      <c r="E25" s="43"/>
      <c r="F25" s="46"/>
      <c r="G25" s="46"/>
      <c r="H25" s="47"/>
      <c r="I25" s="104"/>
      <c r="J25" s="104"/>
      <c r="K25" s="104"/>
      <c r="L25" s="104"/>
      <c r="M25" s="46"/>
      <c r="N25" s="73"/>
      <c r="O25" s="46"/>
      <c r="P25" s="73"/>
      <c r="Q25" s="46"/>
      <c r="R25" s="73"/>
      <c r="S25" s="46"/>
      <c r="T25" s="113"/>
      <c r="U25" s="73"/>
      <c r="V25" s="114"/>
      <c r="W25" s="115"/>
      <c r="X25" s="114"/>
      <c r="Y25" s="115"/>
      <c r="Z25" s="73"/>
      <c r="AA25" s="130"/>
    </row>
    <row r="26" ht="90" customHeight="1" spans="1:27">
      <c r="A26" s="42"/>
      <c r="B26" s="42"/>
      <c r="C26" s="43"/>
      <c r="D26" s="43"/>
      <c r="E26" s="43"/>
      <c r="F26" s="46"/>
      <c r="G26" s="46"/>
      <c r="H26" s="47"/>
      <c r="I26" s="104"/>
      <c r="J26" s="104"/>
      <c r="K26" s="104"/>
      <c r="L26" s="104"/>
      <c r="M26" s="46"/>
      <c r="N26" s="73"/>
      <c r="O26" s="46"/>
      <c r="P26" s="73"/>
      <c r="Q26" s="46"/>
      <c r="R26" s="73"/>
      <c r="S26" s="46"/>
      <c r="T26" s="113"/>
      <c r="U26" s="73"/>
      <c r="V26" s="114"/>
      <c r="W26" s="115"/>
      <c r="X26" s="114"/>
      <c r="Y26" s="115"/>
      <c r="Z26" s="73"/>
      <c r="AA26" s="130"/>
    </row>
    <row r="27" ht="90" customHeight="1" spans="1:27">
      <c r="A27" s="42"/>
      <c r="B27" s="42"/>
      <c r="C27" s="43"/>
      <c r="D27" s="43"/>
      <c r="E27" s="43"/>
      <c r="F27" s="46"/>
      <c r="G27" s="46"/>
      <c r="H27" s="47"/>
      <c r="I27" s="104"/>
      <c r="J27" s="104"/>
      <c r="K27" s="104"/>
      <c r="L27" s="104"/>
      <c r="M27" s="46"/>
      <c r="N27" s="73"/>
      <c r="O27" s="46"/>
      <c r="P27" s="73"/>
      <c r="Q27" s="46"/>
      <c r="R27" s="73"/>
      <c r="S27" s="46"/>
      <c r="T27" s="113"/>
      <c r="U27" s="73"/>
      <c r="V27" s="114"/>
      <c r="W27" s="115"/>
      <c r="X27" s="114"/>
      <c r="Y27" s="115"/>
      <c r="Z27" s="73"/>
      <c r="AA27" s="130"/>
    </row>
    <row r="28" ht="90" customHeight="1" spans="1:27">
      <c r="A28" s="42"/>
      <c r="B28" s="42"/>
      <c r="C28" s="43"/>
      <c r="D28" s="43"/>
      <c r="E28" s="43"/>
      <c r="F28" s="46"/>
      <c r="G28" s="46"/>
      <c r="H28" s="47"/>
      <c r="I28" s="104"/>
      <c r="J28" s="104"/>
      <c r="K28" s="104"/>
      <c r="L28" s="104"/>
      <c r="M28" s="46"/>
      <c r="N28" s="73"/>
      <c r="O28" s="46"/>
      <c r="P28" s="73"/>
      <c r="Q28" s="46"/>
      <c r="R28" s="73"/>
      <c r="S28" s="46"/>
      <c r="T28" s="113"/>
      <c r="U28" s="73"/>
      <c r="V28" s="114"/>
      <c r="W28" s="115"/>
      <c r="X28" s="114"/>
      <c r="Y28" s="115"/>
      <c r="Z28" s="73"/>
      <c r="AA28" s="130"/>
    </row>
    <row r="29" ht="90" customHeight="1" spans="1:27">
      <c r="A29" s="42"/>
      <c r="B29" s="42"/>
      <c r="C29" s="43"/>
      <c r="D29" s="43"/>
      <c r="E29" s="43"/>
      <c r="F29" s="46"/>
      <c r="G29" s="46"/>
      <c r="H29" s="47"/>
      <c r="I29" s="104"/>
      <c r="J29" s="104"/>
      <c r="K29" s="104"/>
      <c r="L29" s="104"/>
      <c r="M29" s="46"/>
      <c r="N29" s="73"/>
      <c r="O29" s="46"/>
      <c r="P29" s="73"/>
      <c r="Q29" s="46"/>
      <c r="R29" s="73"/>
      <c r="S29" s="46"/>
      <c r="T29" s="113"/>
      <c r="U29" s="73"/>
      <c r="V29" s="114"/>
      <c r="W29" s="115"/>
      <c r="X29" s="114"/>
      <c r="Y29" s="115"/>
      <c r="Z29" s="73"/>
      <c r="AA29" s="130"/>
    </row>
    <row r="30" ht="36.75" spans="1:26">
      <c r="A30" s="48"/>
      <c r="B30" s="49"/>
      <c r="C30" s="50"/>
      <c r="D30" s="50"/>
      <c r="E30" s="50"/>
      <c r="F30" s="51"/>
      <c r="G30" s="52"/>
      <c r="H30" s="51"/>
      <c r="I30" s="52"/>
      <c r="J30" s="52"/>
      <c r="K30" s="52"/>
      <c r="L30" s="52"/>
      <c r="M30" s="52"/>
      <c r="N30" s="52"/>
      <c r="O30" s="52"/>
      <c r="P30" s="105"/>
      <c r="Q30" s="54"/>
      <c r="R30" s="54"/>
      <c r="S30" s="54"/>
      <c r="T30" s="116"/>
      <c r="U30" s="54"/>
      <c r="V30" s="117" t="s">
        <v>57</v>
      </c>
      <c r="W30" s="31">
        <v>10000000</v>
      </c>
      <c r="X30" s="117"/>
      <c r="Y30" s="31"/>
      <c r="Z30" s="95"/>
    </row>
    <row r="31" ht="12.75" spans="1:26">
      <c r="A31" s="22"/>
      <c r="B31" s="33"/>
      <c r="C31" s="30"/>
      <c r="D31" s="30"/>
      <c r="E31" s="30"/>
      <c r="F31" s="53"/>
      <c r="G31" s="54"/>
      <c r="H31" s="53"/>
      <c r="I31" s="54"/>
      <c r="J31" s="53"/>
      <c r="K31" s="54"/>
      <c r="L31" s="54"/>
      <c r="M31" s="35"/>
      <c r="N31" s="54"/>
      <c r="O31" s="35"/>
      <c r="P31" s="54"/>
      <c r="Q31" s="35"/>
      <c r="R31" s="54"/>
      <c r="S31" s="35">
        <v>15326250</v>
      </c>
      <c r="T31" s="116">
        <f t="shared" ref="T31:T77" si="1">J31</f>
        <v>0</v>
      </c>
      <c r="U31" s="54"/>
      <c r="V31" s="117" t="s">
        <v>58</v>
      </c>
      <c r="W31" s="31">
        <v>37975000</v>
      </c>
      <c r="X31" s="117" t="s">
        <v>58</v>
      </c>
      <c r="Y31" s="31">
        <v>36244748</v>
      </c>
      <c r="Z31" s="95"/>
    </row>
    <row r="32" ht="72.75" spans="1:26">
      <c r="A32" s="22"/>
      <c r="B32" s="28"/>
      <c r="C32" s="30"/>
      <c r="D32" s="30"/>
      <c r="E32" s="30"/>
      <c r="F32" s="53"/>
      <c r="G32" s="54"/>
      <c r="H32" s="53"/>
      <c r="I32" s="54"/>
      <c r="J32" s="53"/>
      <c r="K32" s="54"/>
      <c r="L32" s="54"/>
      <c r="M32" s="35"/>
      <c r="N32" s="54"/>
      <c r="O32" s="35"/>
      <c r="P32" s="54"/>
      <c r="Q32" s="35"/>
      <c r="R32" s="54"/>
      <c r="S32" s="35">
        <v>1050000</v>
      </c>
      <c r="T32" s="116">
        <f t="shared" si="1"/>
        <v>0</v>
      </c>
      <c r="U32" s="54"/>
      <c r="V32" s="117" t="s">
        <v>59</v>
      </c>
      <c r="W32" s="31">
        <v>25000000</v>
      </c>
      <c r="X32" s="117" t="s">
        <v>59</v>
      </c>
      <c r="Y32" s="31">
        <v>3900000</v>
      </c>
      <c r="Z32" s="95"/>
    </row>
    <row r="33" ht="36.75" spans="1:26">
      <c r="A33" s="22"/>
      <c r="B33" s="33"/>
      <c r="C33" s="30"/>
      <c r="D33" s="30"/>
      <c r="E33" s="30"/>
      <c r="F33" s="53"/>
      <c r="G33" s="54"/>
      <c r="H33" s="53"/>
      <c r="I33" s="54"/>
      <c r="J33" s="106"/>
      <c r="K33" s="54"/>
      <c r="L33" s="54"/>
      <c r="M33" s="35"/>
      <c r="N33" s="54"/>
      <c r="O33" s="35"/>
      <c r="P33" s="54"/>
      <c r="Q33" s="35"/>
      <c r="R33" s="54"/>
      <c r="S33" s="35">
        <v>7600000</v>
      </c>
      <c r="T33" s="116">
        <f t="shared" si="1"/>
        <v>0</v>
      </c>
      <c r="U33" s="54"/>
      <c r="V33" s="117" t="s">
        <v>60</v>
      </c>
      <c r="W33" s="31">
        <v>25000000</v>
      </c>
      <c r="X33" s="117" t="s">
        <v>60</v>
      </c>
      <c r="Y33" s="31">
        <v>28600000</v>
      </c>
      <c r="Z33" s="95"/>
    </row>
    <row r="34" ht="12.75" spans="1:26">
      <c r="A34" s="22"/>
      <c r="B34" s="55"/>
      <c r="C34" s="37"/>
      <c r="D34" s="37"/>
      <c r="E34" s="37"/>
      <c r="F34" s="56"/>
      <c r="G34" s="57"/>
      <c r="H34" s="56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118"/>
      <c r="U34" s="57"/>
      <c r="V34" s="119" t="s">
        <v>28</v>
      </c>
      <c r="W34" s="120">
        <v>135800000</v>
      </c>
      <c r="X34" s="119"/>
      <c r="Y34" s="120"/>
      <c r="Z34" s="132"/>
    </row>
    <row r="35" ht="12.75" spans="1:26">
      <c r="A35" s="22"/>
      <c r="B35" s="22"/>
      <c r="C35" s="22"/>
      <c r="D35" s="22"/>
      <c r="E35" s="22"/>
      <c r="F35" s="5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21"/>
      <c r="U35" s="22"/>
      <c r="V35" s="122"/>
      <c r="W35" s="122"/>
      <c r="X35" s="22"/>
      <c r="Y35" s="22"/>
      <c r="Z35" s="22"/>
    </row>
    <row r="36" ht="12.75" spans="1:26">
      <c r="A36" s="18"/>
      <c r="B36" s="59"/>
      <c r="C36" s="22"/>
      <c r="D36" s="22"/>
      <c r="E36" s="22"/>
      <c r="F36" s="5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121"/>
      <c r="U36" s="22"/>
      <c r="V36" s="122"/>
      <c r="W36" s="122"/>
      <c r="X36" s="22"/>
      <c r="Y36" s="22"/>
      <c r="Z36" s="22"/>
    </row>
    <row r="37" ht="12.75" spans="1:26">
      <c r="A37" s="22"/>
      <c r="B37" s="60"/>
      <c r="C37" s="61"/>
      <c r="D37" s="61"/>
      <c r="E37" s="61"/>
      <c r="F37" s="62"/>
      <c r="G37" s="63"/>
      <c r="H37" s="62"/>
      <c r="I37" s="63"/>
      <c r="J37" s="62"/>
      <c r="K37" s="63"/>
      <c r="L37" s="63"/>
      <c r="M37" s="107"/>
      <c r="N37" s="63"/>
      <c r="O37" s="107"/>
      <c r="P37" s="63"/>
      <c r="Q37" s="107"/>
      <c r="R37" s="63"/>
      <c r="S37" s="107"/>
      <c r="T37" s="121">
        <f t="shared" si="1"/>
        <v>0</v>
      </c>
      <c r="U37" s="63"/>
      <c r="V37" s="123" t="s">
        <v>61</v>
      </c>
      <c r="W37" s="124">
        <v>60000000</v>
      </c>
      <c r="X37" s="123" t="s">
        <v>61</v>
      </c>
      <c r="Y37" s="124">
        <v>46583000</v>
      </c>
      <c r="Z37" s="133"/>
    </row>
    <row r="38" ht="12.75" spans="1:26">
      <c r="A38" s="22"/>
      <c r="B38" s="22"/>
      <c r="C38" s="22"/>
      <c r="D38" s="22"/>
      <c r="E38" s="22"/>
      <c r="F38" s="5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121"/>
      <c r="U38" s="22"/>
      <c r="V38" s="122"/>
      <c r="W38" s="122"/>
      <c r="X38" s="22"/>
      <c r="Y38" s="22"/>
      <c r="Z38" s="22"/>
    </row>
    <row r="39" ht="12.75" spans="1:26">
      <c r="A39" s="18"/>
      <c r="B39" s="59"/>
      <c r="C39" s="22"/>
      <c r="D39" s="22"/>
      <c r="E39" s="22"/>
      <c r="F39" s="5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121"/>
      <c r="U39" s="22"/>
      <c r="V39" s="122"/>
      <c r="W39" s="122"/>
      <c r="X39" s="22"/>
      <c r="Y39" s="22"/>
      <c r="Z39" s="22"/>
    </row>
    <row r="40" ht="24.75" spans="1:26">
      <c r="A40" s="22"/>
      <c r="B40" s="23"/>
      <c r="C40" s="24"/>
      <c r="D40" s="24"/>
      <c r="E40" s="24"/>
      <c r="F40" s="64"/>
      <c r="G40" s="65"/>
      <c r="H40" s="64"/>
      <c r="I40" s="65"/>
      <c r="J40" s="58"/>
      <c r="K40" s="65"/>
      <c r="L40" s="65"/>
      <c r="M40" s="26"/>
      <c r="N40" s="65"/>
      <c r="O40" s="26"/>
      <c r="P40" s="65"/>
      <c r="Q40" s="26"/>
      <c r="R40" s="65"/>
      <c r="S40" s="26">
        <v>3472000</v>
      </c>
      <c r="T40" s="125">
        <f t="shared" si="1"/>
        <v>0</v>
      </c>
      <c r="U40" s="65"/>
      <c r="V40" s="126" t="s">
        <v>62</v>
      </c>
      <c r="W40" s="25">
        <v>19300000</v>
      </c>
      <c r="X40" s="126" t="s">
        <v>62</v>
      </c>
      <c r="Y40" s="25">
        <v>21794550</v>
      </c>
      <c r="Z40" s="134"/>
    </row>
    <row r="41" ht="24.75" spans="1:26">
      <c r="A41" s="22"/>
      <c r="B41" s="33"/>
      <c r="C41" s="30"/>
      <c r="D41" s="30"/>
      <c r="E41" s="30"/>
      <c r="F41" s="53"/>
      <c r="G41" s="54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116"/>
      <c r="U41" s="54"/>
      <c r="V41" s="117" t="s">
        <v>62</v>
      </c>
      <c r="W41" s="31">
        <v>18000000</v>
      </c>
      <c r="X41" s="117"/>
      <c r="Y41" s="31"/>
      <c r="Z41" s="95"/>
    </row>
    <row r="42" ht="12.75" spans="1:26">
      <c r="A42" s="22"/>
      <c r="B42" s="36"/>
      <c r="C42" s="37"/>
      <c r="D42" s="37"/>
      <c r="E42" s="37"/>
      <c r="F42" s="56"/>
      <c r="G42" s="57"/>
      <c r="H42" s="56"/>
      <c r="I42" s="57"/>
      <c r="J42" s="108"/>
      <c r="K42" s="57"/>
      <c r="L42" s="57"/>
      <c r="M42" s="40"/>
      <c r="N42" s="57"/>
      <c r="O42" s="40"/>
      <c r="P42" s="57"/>
      <c r="Q42" s="40"/>
      <c r="R42" s="57"/>
      <c r="S42" s="40">
        <v>62687000</v>
      </c>
      <c r="T42" s="118">
        <f t="shared" si="1"/>
        <v>0</v>
      </c>
      <c r="U42" s="57"/>
      <c r="V42" s="119" t="s">
        <v>63</v>
      </c>
      <c r="W42" s="120">
        <v>100000000</v>
      </c>
      <c r="X42" s="119" t="s">
        <v>63</v>
      </c>
      <c r="Y42" s="120">
        <v>106298000</v>
      </c>
      <c r="Z42" s="132"/>
    </row>
    <row r="43" ht="12.75" spans="1:26">
      <c r="A43" s="22"/>
      <c r="B43" s="22"/>
      <c r="C43" s="22"/>
      <c r="D43" s="22"/>
      <c r="E43" s="22"/>
      <c r="F43" s="66"/>
      <c r="G43" s="67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121"/>
      <c r="U43" s="22"/>
      <c r="V43" s="122"/>
      <c r="W43" s="122"/>
      <c r="X43" s="22"/>
      <c r="Y43" s="22"/>
      <c r="Z43" s="22"/>
    </row>
    <row r="44" ht="12.75" spans="1:26">
      <c r="A44" s="18"/>
      <c r="B44" s="68"/>
      <c r="C44" s="22"/>
      <c r="D44" s="22"/>
      <c r="E44" s="22"/>
      <c r="F44" s="58"/>
      <c r="G44" s="67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121"/>
      <c r="U44" s="22"/>
      <c r="V44" s="122"/>
      <c r="W44" s="122"/>
      <c r="X44" s="22"/>
      <c r="Y44" s="22"/>
      <c r="Z44" s="22"/>
    </row>
    <row r="45" ht="12.75" spans="1:26">
      <c r="A45" s="22"/>
      <c r="B45" s="23"/>
      <c r="C45" s="24"/>
      <c r="D45" s="24"/>
      <c r="E45" s="24"/>
      <c r="F45" s="64"/>
      <c r="G45" s="65"/>
      <c r="H45" s="64"/>
      <c r="I45" s="65"/>
      <c r="J45" s="53"/>
      <c r="K45" s="65"/>
      <c r="L45" s="65"/>
      <c r="M45" s="35"/>
      <c r="N45" s="54"/>
      <c r="O45" s="35"/>
      <c r="P45" s="54"/>
      <c r="Q45" s="35"/>
      <c r="R45" s="54"/>
      <c r="S45" s="35">
        <v>94971940</v>
      </c>
      <c r="T45" s="125">
        <f t="shared" si="1"/>
        <v>0</v>
      </c>
      <c r="U45" s="65"/>
      <c r="V45" s="127">
        <v>0.2</v>
      </c>
      <c r="W45" s="25">
        <v>250000000</v>
      </c>
      <c r="X45" s="127">
        <v>0.2</v>
      </c>
      <c r="Y45" s="25">
        <v>340231463</v>
      </c>
      <c r="Z45" s="134"/>
    </row>
    <row r="46" ht="12.75" spans="1:26">
      <c r="A46" s="22"/>
      <c r="B46" s="33"/>
      <c r="C46" s="29"/>
      <c r="D46" s="29"/>
      <c r="E46" s="29"/>
      <c r="F46" s="53"/>
      <c r="G46" s="54"/>
      <c r="H46" s="53"/>
      <c r="I46" s="54"/>
      <c r="J46" s="53"/>
      <c r="K46" s="54"/>
      <c r="L46" s="54"/>
      <c r="M46" s="35"/>
      <c r="N46" s="54"/>
      <c r="O46" s="35"/>
      <c r="P46" s="54"/>
      <c r="Q46" s="35"/>
      <c r="R46" s="54"/>
      <c r="S46" s="35">
        <v>121154400</v>
      </c>
      <c r="T46" s="116">
        <f t="shared" si="1"/>
        <v>0</v>
      </c>
      <c r="U46" s="54"/>
      <c r="V46" s="128">
        <v>0.2</v>
      </c>
      <c r="W46" s="31">
        <v>250000000</v>
      </c>
      <c r="X46" s="128">
        <v>0.2</v>
      </c>
      <c r="Y46" s="31">
        <v>198623900</v>
      </c>
      <c r="Z46" s="95"/>
    </row>
    <row r="47" ht="12.75" spans="1:26">
      <c r="A47" s="22"/>
      <c r="B47" s="33"/>
      <c r="C47" s="34"/>
      <c r="D47" s="34"/>
      <c r="E47" s="34"/>
      <c r="F47" s="53"/>
      <c r="G47" s="54"/>
      <c r="H47" s="53"/>
      <c r="I47" s="54"/>
      <c r="J47" s="53"/>
      <c r="K47" s="54"/>
      <c r="L47" s="54"/>
      <c r="M47" s="35"/>
      <c r="N47" s="54"/>
      <c r="O47" s="35"/>
      <c r="P47" s="54"/>
      <c r="Q47" s="35"/>
      <c r="R47" s="54"/>
      <c r="S47" s="35">
        <v>657472887</v>
      </c>
      <c r="T47" s="116">
        <f t="shared" si="1"/>
        <v>0</v>
      </c>
      <c r="U47" s="54"/>
      <c r="V47" s="128">
        <v>0.2</v>
      </c>
      <c r="W47" s="31">
        <v>600000000</v>
      </c>
      <c r="X47" s="128">
        <v>0.2</v>
      </c>
      <c r="Y47" s="31">
        <v>1200987085</v>
      </c>
      <c r="Z47" s="95"/>
    </row>
    <row r="48" ht="12.75" spans="1:26">
      <c r="A48" s="22"/>
      <c r="B48" s="33"/>
      <c r="C48" s="34"/>
      <c r="D48" s="34"/>
      <c r="E48" s="34"/>
      <c r="F48" s="53"/>
      <c r="G48" s="54"/>
      <c r="H48" s="53"/>
      <c r="I48" s="54"/>
      <c r="J48" s="53"/>
      <c r="K48" s="54"/>
      <c r="L48" s="54"/>
      <c r="M48" s="35"/>
      <c r="N48" s="54"/>
      <c r="O48" s="35"/>
      <c r="P48" s="54"/>
      <c r="Q48" s="35"/>
      <c r="R48" s="54"/>
      <c r="S48" s="35">
        <v>214697935</v>
      </c>
      <c r="T48" s="116">
        <f t="shared" si="1"/>
        <v>0</v>
      </c>
      <c r="U48" s="54"/>
      <c r="V48" s="128">
        <v>0.2</v>
      </c>
      <c r="W48" s="31">
        <v>400000000</v>
      </c>
      <c r="X48" s="128">
        <v>0.2</v>
      </c>
      <c r="Y48" s="31">
        <v>378832979</v>
      </c>
      <c r="Z48" s="95"/>
    </row>
    <row r="49" ht="12.75" spans="1:26">
      <c r="A49" s="22"/>
      <c r="B49" s="33"/>
      <c r="C49" s="34"/>
      <c r="D49" s="34"/>
      <c r="E49" s="34"/>
      <c r="F49" s="53"/>
      <c r="G49" s="54"/>
      <c r="H49" s="53"/>
      <c r="I49" s="54"/>
      <c r="J49" s="53"/>
      <c r="K49" s="54"/>
      <c r="L49" s="54"/>
      <c r="M49" s="35"/>
      <c r="N49" s="54"/>
      <c r="O49" s="35"/>
      <c r="P49" s="54"/>
      <c r="Q49" s="35"/>
      <c r="R49" s="54"/>
      <c r="S49" s="35">
        <v>222279483</v>
      </c>
      <c r="T49" s="116">
        <f t="shared" si="1"/>
        <v>0</v>
      </c>
      <c r="U49" s="54"/>
      <c r="V49" s="128">
        <v>0.2</v>
      </c>
      <c r="W49" s="31">
        <v>350000000</v>
      </c>
      <c r="X49" s="128">
        <v>0.2</v>
      </c>
      <c r="Y49" s="31">
        <v>528813266</v>
      </c>
      <c r="Z49" s="95"/>
    </row>
    <row r="50" ht="12.75" spans="1:26">
      <c r="A50" s="22"/>
      <c r="B50" s="33"/>
      <c r="C50" s="30"/>
      <c r="D50" s="30"/>
      <c r="E50" s="30"/>
      <c r="F50" s="53"/>
      <c r="G50" s="54"/>
      <c r="H50" s="53"/>
      <c r="I50" s="54"/>
      <c r="J50" s="53"/>
      <c r="K50" s="54"/>
      <c r="L50" s="54"/>
      <c r="M50" s="35"/>
      <c r="N50" s="54"/>
      <c r="O50" s="35"/>
      <c r="P50" s="54"/>
      <c r="Q50" s="35"/>
      <c r="R50" s="54"/>
      <c r="S50" s="35">
        <v>758647458</v>
      </c>
      <c r="T50" s="116">
        <f t="shared" si="1"/>
        <v>0</v>
      </c>
      <c r="U50" s="54"/>
      <c r="V50" s="128">
        <v>1</v>
      </c>
      <c r="W50" s="31">
        <v>810953250</v>
      </c>
      <c r="X50" s="128">
        <v>0.2</v>
      </c>
      <c r="Y50" s="31">
        <v>758647458</v>
      </c>
      <c r="Z50" s="95"/>
    </row>
    <row r="51" ht="12.75" spans="1:26">
      <c r="A51" s="22"/>
      <c r="B51" s="33"/>
      <c r="C51" s="30"/>
      <c r="D51" s="30"/>
      <c r="E51" s="30"/>
      <c r="F51" s="53"/>
      <c r="G51" s="54"/>
      <c r="H51" s="53"/>
      <c r="I51" s="54"/>
      <c r="J51" s="53"/>
      <c r="K51" s="54"/>
      <c r="L51" s="54"/>
      <c r="M51" s="54"/>
      <c r="N51" s="54"/>
      <c r="O51" s="54"/>
      <c r="P51" s="54"/>
      <c r="Q51" s="54"/>
      <c r="R51" s="54"/>
      <c r="S51" s="35">
        <v>225302881</v>
      </c>
      <c r="T51" s="116">
        <f t="shared" si="1"/>
        <v>0</v>
      </c>
      <c r="U51" s="54"/>
      <c r="V51" s="128">
        <v>1</v>
      </c>
      <c r="W51" s="31">
        <v>231000000</v>
      </c>
      <c r="X51" s="128">
        <v>0.2</v>
      </c>
      <c r="Y51" s="31">
        <v>225302881</v>
      </c>
      <c r="Z51" s="95"/>
    </row>
    <row r="52" ht="12.75" spans="1:26">
      <c r="A52" s="22"/>
      <c r="B52" s="33"/>
      <c r="C52" s="30"/>
      <c r="D52" s="30"/>
      <c r="E52" s="30"/>
      <c r="F52" s="53"/>
      <c r="G52" s="54"/>
      <c r="H52" s="53"/>
      <c r="I52" s="54"/>
      <c r="J52" s="53"/>
      <c r="K52" s="54"/>
      <c r="L52" s="54"/>
      <c r="M52" s="54"/>
      <c r="N52" s="54"/>
      <c r="O52" s="54"/>
      <c r="P52" s="54"/>
      <c r="Q52" s="54"/>
      <c r="R52" s="54"/>
      <c r="S52" s="35">
        <v>73510700</v>
      </c>
      <c r="T52" s="116">
        <f t="shared" si="1"/>
        <v>0</v>
      </c>
      <c r="U52" s="54"/>
      <c r="V52" s="128">
        <v>1</v>
      </c>
      <c r="W52" s="31">
        <v>140084000</v>
      </c>
      <c r="X52" s="128">
        <v>0.2</v>
      </c>
      <c r="Y52" s="31">
        <v>73510700</v>
      </c>
      <c r="Z52" s="95"/>
    </row>
    <row r="53" ht="12.75" spans="1:26">
      <c r="A53" s="22"/>
      <c r="B53" s="33"/>
      <c r="C53" s="30"/>
      <c r="D53" s="30"/>
      <c r="E53" s="30"/>
      <c r="F53" s="53"/>
      <c r="G53" s="54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116"/>
      <c r="U53" s="54"/>
      <c r="V53" s="128">
        <v>0.2</v>
      </c>
      <c r="W53" s="31">
        <v>75000000</v>
      </c>
      <c r="X53" s="128"/>
      <c r="Y53" s="31"/>
      <c r="Z53" s="95"/>
    </row>
    <row r="54" ht="12.75" spans="1:26">
      <c r="A54" s="22"/>
      <c r="B54" s="33"/>
      <c r="C54" s="69"/>
      <c r="D54" s="69"/>
      <c r="E54" s="69"/>
      <c r="F54" s="53"/>
      <c r="G54" s="54"/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116"/>
      <c r="U54" s="54"/>
      <c r="V54" s="128">
        <v>0.2</v>
      </c>
      <c r="W54" s="31">
        <v>713000000</v>
      </c>
      <c r="X54" s="128"/>
      <c r="Y54" s="31"/>
      <c r="Z54" s="95"/>
    </row>
    <row r="55" ht="12.75" spans="1:26">
      <c r="A55" s="22"/>
      <c r="B55" s="33"/>
      <c r="C55" s="29"/>
      <c r="D55" s="29"/>
      <c r="E55" s="29"/>
      <c r="F55" s="53"/>
      <c r="G55" s="54"/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116"/>
      <c r="U55" s="54"/>
      <c r="V55" s="128">
        <v>0.2</v>
      </c>
      <c r="W55" s="31">
        <v>450000000</v>
      </c>
      <c r="X55" s="128"/>
      <c r="Y55" s="31"/>
      <c r="Z55" s="95"/>
    </row>
    <row r="56" ht="12.75" spans="1:26">
      <c r="A56" s="22"/>
      <c r="B56" s="36"/>
      <c r="C56" s="37"/>
      <c r="D56" s="37"/>
      <c r="E56" s="37"/>
      <c r="F56" s="56"/>
      <c r="G56" s="57"/>
      <c r="H56" s="56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118"/>
      <c r="U56" s="57"/>
      <c r="V56" s="129"/>
      <c r="W56" s="120"/>
      <c r="X56" s="129"/>
      <c r="Y56" s="120"/>
      <c r="Z56" s="132"/>
    </row>
    <row r="57" ht="12.75" spans="1:26">
      <c r="A57" s="22"/>
      <c r="B57" s="22"/>
      <c r="C57" s="22"/>
      <c r="D57" s="22"/>
      <c r="E57" s="22"/>
      <c r="F57" s="7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121"/>
      <c r="U57" s="22"/>
      <c r="V57" s="122"/>
      <c r="W57" s="122"/>
      <c r="X57" s="22"/>
      <c r="Y57" s="22"/>
      <c r="Z57" s="22"/>
    </row>
    <row r="58" ht="12.75" spans="1:26">
      <c r="A58" s="18"/>
      <c r="B58" s="59"/>
      <c r="C58" s="22"/>
      <c r="D58" s="22"/>
      <c r="E58" s="22"/>
      <c r="F58" s="70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121"/>
      <c r="U58" s="22"/>
      <c r="V58" s="122"/>
      <c r="W58" s="122"/>
      <c r="X58" s="22"/>
      <c r="Y58" s="22"/>
      <c r="Z58" s="22"/>
    </row>
    <row r="59" ht="12.75" spans="1:26">
      <c r="A59" s="22"/>
      <c r="B59" s="23"/>
      <c r="C59" s="71"/>
      <c r="D59" s="71"/>
      <c r="E59" s="71"/>
      <c r="F59" s="64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125"/>
      <c r="U59" s="65"/>
      <c r="V59" s="127">
        <v>0.2</v>
      </c>
      <c r="W59" s="25">
        <v>150000000</v>
      </c>
      <c r="X59" s="127"/>
      <c r="Y59" s="25"/>
      <c r="Z59" s="134"/>
    </row>
    <row r="60" ht="12.75" spans="1:26">
      <c r="A60" s="22"/>
      <c r="B60" s="33"/>
      <c r="C60" s="29"/>
      <c r="D60" s="29"/>
      <c r="E60" s="29"/>
      <c r="F60" s="53"/>
      <c r="G60" s="54"/>
      <c r="H60" s="53"/>
      <c r="I60" s="54"/>
      <c r="J60" s="53"/>
      <c r="K60" s="54"/>
      <c r="L60" s="54"/>
      <c r="M60" s="35"/>
      <c r="N60" s="54"/>
      <c r="O60" s="35"/>
      <c r="P60" s="54"/>
      <c r="Q60" s="35"/>
      <c r="R60" s="54"/>
      <c r="S60" s="35">
        <v>92913812</v>
      </c>
      <c r="T60" s="116">
        <f t="shared" si="1"/>
        <v>0</v>
      </c>
      <c r="U60" s="54"/>
      <c r="V60" s="128">
        <v>0.2</v>
      </c>
      <c r="W60" s="31">
        <v>450000000</v>
      </c>
      <c r="X60" s="128">
        <v>0.2</v>
      </c>
      <c r="Y60" s="31">
        <v>386407699</v>
      </c>
      <c r="Z60" s="95"/>
    </row>
    <row r="61" ht="12.75" spans="1:26">
      <c r="A61" s="22"/>
      <c r="B61" s="33"/>
      <c r="C61" s="29"/>
      <c r="D61" s="29"/>
      <c r="E61" s="29"/>
      <c r="F61" s="53"/>
      <c r="G61" s="54"/>
      <c r="H61" s="53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116"/>
      <c r="U61" s="54"/>
      <c r="V61" s="128">
        <v>1</v>
      </c>
      <c r="W61" s="31">
        <v>101925000</v>
      </c>
      <c r="X61" s="128"/>
      <c r="Y61" s="31"/>
      <c r="Z61" s="95"/>
    </row>
    <row r="62" ht="12.75" spans="1:26">
      <c r="A62" s="22"/>
      <c r="B62" s="33"/>
      <c r="C62" s="29"/>
      <c r="D62" s="29"/>
      <c r="E62" s="29"/>
      <c r="F62" s="53"/>
      <c r="G62" s="54"/>
      <c r="H62" s="53"/>
      <c r="I62" s="54"/>
      <c r="J62" s="53"/>
      <c r="K62" s="54"/>
      <c r="L62" s="54"/>
      <c r="M62" s="35"/>
      <c r="N62" s="54"/>
      <c r="O62" s="35"/>
      <c r="P62" s="54"/>
      <c r="Q62" s="35"/>
      <c r="R62" s="54"/>
      <c r="S62" s="35">
        <v>147682472</v>
      </c>
      <c r="T62" s="116">
        <f t="shared" si="1"/>
        <v>0</v>
      </c>
      <c r="U62" s="54"/>
      <c r="V62" s="128">
        <v>1</v>
      </c>
      <c r="W62" s="31">
        <v>220000000</v>
      </c>
      <c r="X62" s="128">
        <v>1</v>
      </c>
      <c r="Y62" s="31">
        <v>267405467</v>
      </c>
      <c r="Z62" s="95"/>
    </row>
    <row r="63" ht="12.75" spans="1:26">
      <c r="A63" s="22"/>
      <c r="B63" s="33"/>
      <c r="C63" s="29"/>
      <c r="D63" s="29"/>
      <c r="E63" s="29"/>
      <c r="F63" s="53"/>
      <c r="G63" s="54"/>
      <c r="H63" s="53"/>
      <c r="I63" s="54"/>
      <c r="J63" s="53"/>
      <c r="K63" s="54"/>
      <c r="L63" s="54"/>
      <c r="M63" s="35"/>
      <c r="N63" s="54"/>
      <c r="O63" s="35"/>
      <c r="P63" s="54"/>
      <c r="Q63" s="35"/>
      <c r="R63" s="54"/>
      <c r="S63" s="35">
        <v>79742775</v>
      </c>
      <c r="T63" s="116">
        <f t="shared" si="1"/>
        <v>0</v>
      </c>
      <c r="U63" s="54"/>
      <c r="V63" s="128">
        <v>0.2</v>
      </c>
      <c r="W63" s="31">
        <v>150000000</v>
      </c>
      <c r="X63" s="128">
        <v>0.2</v>
      </c>
      <c r="Y63" s="31">
        <v>197593543</v>
      </c>
      <c r="Z63" s="95"/>
    </row>
    <row r="64" ht="12.75" spans="1:26">
      <c r="A64" s="22"/>
      <c r="B64" s="33"/>
      <c r="C64" s="29"/>
      <c r="D64" s="29"/>
      <c r="E64" s="29"/>
      <c r="F64" s="53"/>
      <c r="G64" s="54"/>
      <c r="H64" s="53"/>
      <c r="I64" s="54"/>
      <c r="J64" s="53"/>
      <c r="K64" s="54"/>
      <c r="L64" s="54"/>
      <c r="M64" s="35"/>
      <c r="N64" s="54"/>
      <c r="O64" s="35"/>
      <c r="P64" s="54"/>
      <c r="Q64" s="35"/>
      <c r="R64" s="54"/>
      <c r="S64" s="35">
        <v>62970696</v>
      </c>
      <c r="T64" s="116">
        <f t="shared" si="1"/>
        <v>0</v>
      </c>
      <c r="U64" s="54"/>
      <c r="V64" s="128">
        <v>0.2</v>
      </c>
      <c r="W64" s="31">
        <v>300000000</v>
      </c>
      <c r="X64" s="128">
        <v>0.2</v>
      </c>
      <c r="Y64" s="31">
        <v>243533480</v>
      </c>
      <c r="Z64" s="95"/>
    </row>
    <row r="65" ht="12.75" spans="1:26">
      <c r="A65" s="22"/>
      <c r="B65" s="33"/>
      <c r="C65" s="69"/>
      <c r="D65" s="69"/>
      <c r="E65" s="69"/>
      <c r="F65" s="53"/>
      <c r="G65" s="54"/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116"/>
      <c r="U65" s="54"/>
      <c r="V65" s="128">
        <v>0.2</v>
      </c>
      <c r="W65" s="31">
        <v>713000000</v>
      </c>
      <c r="X65" s="128"/>
      <c r="Y65" s="31"/>
      <c r="Z65" s="95"/>
    </row>
    <row r="66" ht="12.75" spans="1:26">
      <c r="A66" s="22"/>
      <c r="B66" s="33"/>
      <c r="C66" s="34"/>
      <c r="D66" s="34"/>
      <c r="E66" s="34"/>
      <c r="F66" s="53"/>
      <c r="G66" s="54"/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116"/>
      <c r="U66" s="54"/>
      <c r="V66" s="128">
        <v>0.2</v>
      </c>
      <c r="W66" s="31">
        <v>150000000</v>
      </c>
      <c r="X66" s="128"/>
      <c r="Y66" s="31"/>
      <c r="Z66" s="95"/>
    </row>
    <row r="67" ht="12.75" spans="1:26">
      <c r="A67" s="22"/>
      <c r="B67" s="33"/>
      <c r="C67" s="29"/>
      <c r="D67" s="29"/>
      <c r="E67" s="29"/>
      <c r="F67" s="53"/>
      <c r="G67" s="54"/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116"/>
      <c r="U67" s="54"/>
      <c r="V67" s="128">
        <v>0.2</v>
      </c>
      <c r="W67" s="31">
        <v>250000000</v>
      </c>
      <c r="X67" s="128"/>
      <c r="Y67" s="31"/>
      <c r="Z67" s="95"/>
    </row>
    <row r="68" ht="12.75" spans="1:26">
      <c r="A68" s="22"/>
      <c r="B68" s="33"/>
      <c r="C68" s="29"/>
      <c r="D68" s="29"/>
      <c r="E68" s="29"/>
      <c r="F68" s="53"/>
      <c r="G68" s="54"/>
      <c r="H68" s="53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116"/>
      <c r="U68" s="54"/>
      <c r="V68" s="128"/>
      <c r="W68" s="31"/>
      <c r="X68" s="128"/>
      <c r="Y68" s="31"/>
      <c r="Z68" s="95"/>
    </row>
    <row r="69" ht="12.75" spans="1:26">
      <c r="A69" s="22"/>
      <c r="B69" s="36"/>
      <c r="C69" s="37"/>
      <c r="D69" s="37"/>
      <c r="E69" s="37"/>
      <c r="F69" s="56"/>
      <c r="G69" s="57"/>
      <c r="H69" s="56"/>
      <c r="I69" s="57"/>
      <c r="J69" s="56"/>
      <c r="K69" s="57"/>
      <c r="L69" s="57"/>
      <c r="M69" s="40"/>
      <c r="N69" s="57"/>
      <c r="O69" s="40"/>
      <c r="P69" s="57"/>
      <c r="Q69" s="40"/>
      <c r="R69" s="57"/>
      <c r="S69" s="40">
        <v>72996200</v>
      </c>
      <c r="T69" s="118">
        <f t="shared" si="1"/>
        <v>0</v>
      </c>
      <c r="U69" s="57"/>
      <c r="V69" s="129">
        <v>0.2</v>
      </c>
      <c r="W69" s="120">
        <v>75000000</v>
      </c>
      <c r="X69" s="129">
        <v>0.2</v>
      </c>
      <c r="Y69" s="120">
        <v>115959280</v>
      </c>
      <c r="Z69" s="132"/>
    </row>
    <row r="70" ht="12.75" spans="1:26">
      <c r="A70" s="22"/>
      <c r="B70" s="22"/>
      <c r="C70" s="22"/>
      <c r="D70" s="22"/>
      <c r="E70" s="22"/>
      <c r="F70" s="70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121"/>
      <c r="U70" s="22"/>
      <c r="V70" s="122"/>
      <c r="W70" s="122"/>
      <c r="X70" s="22"/>
      <c r="Y70" s="22"/>
      <c r="Z70" s="22"/>
    </row>
    <row r="71" ht="12.75" spans="1:26">
      <c r="A71" s="18"/>
      <c r="B71" s="59"/>
      <c r="C71" s="22"/>
      <c r="D71" s="22"/>
      <c r="E71" s="22"/>
      <c r="F71" s="70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121"/>
      <c r="U71" s="22"/>
      <c r="V71" s="122"/>
      <c r="W71" s="122"/>
      <c r="X71" s="22"/>
      <c r="Y71" s="22"/>
      <c r="Z71" s="22"/>
    </row>
    <row r="72" ht="12.75" spans="1:26">
      <c r="A72" s="22"/>
      <c r="B72" s="135"/>
      <c r="C72" s="136"/>
      <c r="D72" s="136"/>
      <c r="E72" s="136"/>
      <c r="F72" s="64"/>
      <c r="G72" s="65"/>
      <c r="H72" s="64"/>
      <c r="I72" s="65"/>
      <c r="J72" s="140"/>
      <c r="K72" s="65"/>
      <c r="L72" s="65"/>
      <c r="M72" s="26"/>
      <c r="N72" s="65"/>
      <c r="O72" s="26"/>
      <c r="P72" s="65"/>
      <c r="Q72" s="26"/>
      <c r="R72" s="65"/>
      <c r="S72" s="26">
        <v>225495818</v>
      </c>
      <c r="T72" s="125">
        <f t="shared" si="1"/>
        <v>0</v>
      </c>
      <c r="U72" s="65"/>
      <c r="V72" s="143">
        <v>1</v>
      </c>
      <c r="W72" s="144">
        <v>190000000</v>
      </c>
      <c r="X72" s="143">
        <v>1</v>
      </c>
      <c r="Y72" s="144">
        <v>324341318</v>
      </c>
      <c r="Z72" s="134"/>
    </row>
    <row r="73" ht="12.75" spans="1:26">
      <c r="A73" s="22"/>
      <c r="B73" s="36"/>
      <c r="C73" s="37"/>
      <c r="D73" s="37"/>
      <c r="E73" s="37"/>
      <c r="F73" s="56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145"/>
      <c r="U73" s="57"/>
      <c r="V73" s="146"/>
      <c r="W73" s="146"/>
      <c r="X73" s="57"/>
      <c r="Y73" s="57"/>
      <c r="Z73" s="132"/>
    </row>
    <row r="74" ht="12.75" spans="1:26">
      <c r="A74" s="137"/>
      <c r="B74" s="138"/>
      <c r="C74" s="139"/>
      <c r="D74" s="139"/>
      <c r="E74" s="139"/>
      <c r="F74" s="70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121"/>
      <c r="U74" s="22"/>
      <c r="V74" s="122"/>
      <c r="W74" s="122"/>
      <c r="X74" s="22"/>
      <c r="Y74" s="22"/>
      <c r="Z74" s="22"/>
    </row>
    <row r="75" ht="12.75" spans="1:26">
      <c r="A75" s="18"/>
      <c r="B75" s="59"/>
      <c r="C75" s="22"/>
      <c r="D75" s="22"/>
      <c r="E75" s="22"/>
      <c r="F75" s="70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121"/>
      <c r="U75" s="22"/>
      <c r="V75" s="122"/>
      <c r="W75" s="122"/>
      <c r="X75" s="22"/>
      <c r="Y75" s="22"/>
      <c r="Z75" s="22"/>
    </row>
    <row r="76" ht="24.75" spans="1:26">
      <c r="A76" s="137"/>
      <c r="B76" s="23"/>
      <c r="C76" s="24"/>
      <c r="D76" s="24"/>
      <c r="E76" s="24"/>
      <c r="F76" s="64"/>
      <c r="G76" s="65"/>
      <c r="H76" s="64"/>
      <c r="I76" s="65"/>
      <c r="J76" s="58"/>
      <c r="K76" s="65"/>
      <c r="L76" s="65"/>
      <c r="M76" s="26"/>
      <c r="N76" s="65"/>
      <c r="O76" s="26"/>
      <c r="P76" s="65"/>
      <c r="Q76" s="26"/>
      <c r="R76" s="65"/>
      <c r="S76" s="26">
        <v>8064600</v>
      </c>
      <c r="T76" s="125">
        <f t="shared" si="1"/>
        <v>0</v>
      </c>
      <c r="U76" s="65"/>
      <c r="V76" s="126" t="s">
        <v>62</v>
      </c>
      <c r="W76" s="25">
        <v>18000000</v>
      </c>
      <c r="X76" s="126" t="s">
        <v>62</v>
      </c>
      <c r="Y76" s="25">
        <v>19283100</v>
      </c>
      <c r="Z76" s="134"/>
    </row>
    <row r="77" ht="50.25" customHeight="1" spans="1:26">
      <c r="A77" s="137"/>
      <c r="B77" s="36"/>
      <c r="C77" s="57"/>
      <c r="D77" s="57"/>
      <c r="E77" s="57"/>
      <c r="F77" s="56"/>
      <c r="G77" s="57"/>
      <c r="H77" s="56"/>
      <c r="I77" s="57"/>
      <c r="J77" s="56"/>
      <c r="K77" s="57"/>
      <c r="L77" s="57"/>
      <c r="M77" s="40"/>
      <c r="N77" s="57"/>
      <c r="O77" s="40"/>
      <c r="P77" s="57"/>
      <c r="Q77" s="40"/>
      <c r="R77" s="57"/>
      <c r="S77" s="40">
        <v>56883000</v>
      </c>
      <c r="T77" s="145">
        <f t="shared" si="1"/>
        <v>0</v>
      </c>
      <c r="U77" s="57"/>
      <c r="V77" s="146"/>
      <c r="W77" s="120">
        <v>141800000</v>
      </c>
      <c r="X77" s="146"/>
      <c r="Y77" s="120">
        <v>109283100</v>
      </c>
      <c r="Z77" s="132"/>
    </row>
    <row r="80" spans="11:27">
      <c r="K80" s="141" t="s">
        <v>64</v>
      </c>
      <c r="L80" s="141"/>
      <c r="M80" s="141"/>
      <c r="N80" s="141"/>
      <c r="O80" s="141"/>
      <c r="P80" s="141"/>
      <c r="Q80" s="141"/>
      <c r="U80" s="141" t="s">
        <v>65</v>
      </c>
      <c r="V80" s="141"/>
      <c r="W80" s="141"/>
      <c r="X80" s="141"/>
      <c r="Y80" s="141"/>
      <c r="Z80" s="141"/>
      <c r="AA80" s="141"/>
    </row>
    <row r="81" spans="11:27">
      <c r="K81" s="141" t="s">
        <v>66</v>
      </c>
      <c r="L81" s="141"/>
      <c r="M81" s="141"/>
      <c r="N81" s="141"/>
      <c r="O81" s="141"/>
      <c r="P81" s="141"/>
      <c r="Q81" s="141"/>
      <c r="U81" s="141" t="s">
        <v>66</v>
      </c>
      <c r="V81" s="141"/>
      <c r="W81" s="141"/>
      <c r="X81" s="141"/>
      <c r="Y81" s="141"/>
      <c r="Z81" s="141"/>
      <c r="AA81" s="141"/>
    </row>
    <row r="82" spans="11:27">
      <c r="K82" s="141" t="s">
        <v>67</v>
      </c>
      <c r="L82" s="141"/>
      <c r="M82" s="141"/>
      <c r="N82" s="141"/>
      <c r="O82" s="141"/>
      <c r="P82" s="141"/>
      <c r="Q82" s="141"/>
      <c r="U82" s="141" t="s">
        <v>68</v>
      </c>
      <c r="V82" s="141"/>
      <c r="W82" s="141"/>
      <c r="X82" s="141"/>
      <c r="Y82" s="141"/>
      <c r="Z82" s="141"/>
      <c r="AA82" s="141"/>
    </row>
    <row r="83" ht="59.25" customHeight="1" spans="11:27">
      <c r="K83" s="142" t="s">
        <v>69</v>
      </c>
      <c r="L83" s="142"/>
      <c r="M83" s="142"/>
      <c r="N83" s="142"/>
      <c r="O83" s="142"/>
      <c r="P83" s="142"/>
      <c r="Q83" s="142"/>
      <c r="U83" s="142" t="s">
        <v>70</v>
      </c>
      <c r="V83" s="142"/>
      <c r="W83" s="142"/>
      <c r="X83" s="142"/>
      <c r="Y83" s="142"/>
      <c r="Z83" s="142"/>
      <c r="AA83" s="142"/>
    </row>
    <row r="84" spans="11:27">
      <c r="K84" s="141" t="s">
        <v>71</v>
      </c>
      <c r="L84" s="141"/>
      <c r="M84" s="141"/>
      <c r="N84" s="141"/>
      <c r="O84" s="141"/>
      <c r="P84" s="141"/>
      <c r="Q84" s="141"/>
      <c r="U84" s="141" t="s">
        <v>72</v>
      </c>
      <c r="V84" s="141"/>
      <c r="W84" s="141"/>
      <c r="X84" s="141"/>
      <c r="Y84" s="141"/>
      <c r="Z84" s="141"/>
      <c r="AA84" s="141"/>
    </row>
  </sheetData>
  <mergeCells count="37">
    <mergeCell ref="A1:Z1"/>
    <mergeCell ref="A2:Z2"/>
    <mergeCell ref="A3:Z3"/>
    <mergeCell ref="A5:Z5"/>
    <mergeCell ref="K9:L9"/>
    <mergeCell ref="T9:U9"/>
    <mergeCell ref="V9:W9"/>
    <mergeCell ref="X9:Y9"/>
    <mergeCell ref="K80:Q80"/>
    <mergeCell ref="U80:AA80"/>
    <mergeCell ref="K81:Q81"/>
    <mergeCell ref="U81:AA81"/>
    <mergeCell ref="K82:Q82"/>
    <mergeCell ref="U82:AA82"/>
    <mergeCell ref="K83:Q83"/>
    <mergeCell ref="U83:AA83"/>
    <mergeCell ref="K84:Q84"/>
    <mergeCell ref="U84:AA84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J9:J10"/>
    <mergeCell ref="M7:M10"/>
    <mergeCell ref="N7:N10"/>
    <mergeCell ref="O7:O10"/>
    <mergeCell ref="Z7:Z8"/>
    <mergeCell ref="Z9:Z10"/>
    <mergeCell ref="T7:U8"/>
    <mergeCell ref="V7:W8"/>
    <mergeCell ref="X7:Y8"/>
    <mergeCell ref="J7:L8"/>
  </mergeCells>
  <pageMargins left="0.709722222222222" right="0.709722222222222" top="0.749305555555556" bottom="0.749305555555556" header="0.309722222222222" footer="0.309722222222222"/>
  <pageSetup paperSize="256" scale="5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LKPJ 09.01</vt:lpstr>
      <vt:lpstr>LKPJ 09.02</vt:lpstr>
      <vt:lpstr>LKPJ 09.05</vt:lpstr>
      <vt:lpstr>LKPJ 09.06</vt:lpstr>
      <vt:lpstr>LKPJ 09.07</vt:lpstr>
      <vt:lpstr>LKPJ 09.13</vt:lpstr>
      <vt:lpstr>LKPJ 09.18</vt:lpstr>
      <vt:lpstr>LKPJ 09.28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OK</cp:lastModifiedBy>
  <dcterms:created xsi:type="dcterms:W3CDTF">2018-01-10T02:11:00Z</dcterms:created>
  <cp:lastPrinted>2018-02-14T04:57:00Z</cp:lastPrinted>
  <dcterms:modified xsi:type="dcterms:W3CDTF">2018-03-21T10:54:01Z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