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5" windowWidth="5145" windowHeight="4890" tabRatio="761" activeTab="9"/>
  </bookViews>
  <sheets>
    <sheet name="1.Tujuan " sheetId="23" r:id="rId1"/>
    <sheet name="1b.TujuanKeg" sheetId="24" r:id="rId2"/>
    <sheet name="2.Identifikasi Risiko" sheetId="6" r:id="rId3"/>
    <sheet name="LAP 2" sheetId="25" r:id="rId4"/>
    <sheet name="3a.Analisis Risiko" sheetId="19" r:id="rId5"/>
    <sheet name="3b.KKA" sheetId="11" r:id="rId6"/>
    <sheet name="4.Peta Risiko" sheetId="22" r:id="rId7"/>
    <sheet name="6.Keg Pengendalian" sheetId="20" r:id="rId8"/>
    <sheet name="7.Infokom" sheetId="14" r:id="rId9"/>
    <sheet name="8. Pemantauan" sheetId="15" r:id="rId10"/>
    <sheet name="Sheet1" sheetId="26" r:id="rId11"/>
  </sheets>
  <externalReferences>
    <externalReference r:id="rId12"/>
    <externalReference r:id="rId13"/>
    <externalReference r:id="rId14"/>
  </externalReferences>
  <definedNames>
    <definedName name="_xlnm.Print_Area" localSheetId="1">'1b.TujuanKeg'!$A$1:$F$40</definedName>
    <definedName name="_xlnm.Print_Area" localSheetId="2">'2.Identifikasi Risiko'!$A$1:$G$55</definedName>
    <definedName name="_xlnm.Print_Area" localSheetId="4">'3a.Analisis Risiko'!$A$1:$I$48</definedName>
    <definedName name="_xlnm.Print_Area" localSheetId="3">'LAP 2'!$A$1:$F$41</definedName>
    <definedName name="_xlnm.Print_Titles" localSheetId="2">'2.Identifikasi Risiko'!$6:$7</definedName>
    <definedName name="_xlnm.Print_Titles" localSheetId="7">'6.Keg Pengendalian'!$7:$8</definedName>
    <definedName name="_xlnm.Print_Titles" localSheetId="3">'LAP 2'!$6:$8</definedName>
  </definedNames>
  <calcPr calcId="144525"/>
</workbook>
</file>

<file path=xl/calcChain.xml><?xml version="1.0" encoding="utf-8"?>
<calcChain xmlns="http://schemas.openxmlformats.org/spreadsheetml/2006/main">
  <c r="I9" i="19" l="1"/>
  <c r="I10" i="19"/>
  <c r="I11" i="19"/>
  <c r="I12" i="19"/>
  <c r="I13" i="19"/>
  <c r="I14" i="19"/>
  <c r="I15" i="19"/>
  <c r="I17" i="19"/>
  <c r="I19" i="19"/>
  <c r="I20" i="19"/>
  <c r="I21" i="19"/>
  <c r="I22" i="19"/>
  <c r="I23" i="19"/>
  <c r="I24" i="19"/>
  <c r="I26" i="19"/>
  <c r="I28" i="19"/>
  <c r="I29" i="19"/>
  <c r="I30" i="19"/>
  <c r="I31" i="19"/>
  <c r="I33" i="19"/>
  <c r="I34" i="19"/>
  <c r="I35" i="19"/>
  <c r="I36" i="19"/>
  <c r="I8" i="19" l="1"/>
  <c r="T7" i="11" l="1"/>
  <c r="AO29" i="11"/>
  <c r="AO30" i="11"/>
  <c r="AO31" i="11"/>
  <c r="AO28" i="11"/>
  <c r="T29" i="11"/>
  <c r="T30" i="11"/>
  <c r="T31" i="11"/>
  <c r="T28" i="11"/>
  <c r="AO23" i="11"/>
  <c r="AO24" i="11"/>
  <c r="AO25" i="11"/>
  <c r="T23" i="11"/>
  <c r="T24" i="11"/>
  <c r="T25" i="11"/>
  <c r="AO18" i="11"/>
  <c r="AO19" i="11"/>
  <c r="AO17" i="11"/>
  <c r="T18" i="11"/>
  <c r="T19" i="11"/>
  <c r="T17" i="11"/>
  <c r="AO14" i="11"/>
  <c r="AO15" i="11"/>
  <c r="T14" i="11"/>
  <c r="AO8" i="11"/>
  <c r="AO9" i="11"/>
  <c r="AO10" i="11"/>
  <c r="AO11" i="11"/>
  <c r="AO12" i="11"/>
  <c r="AO7" i="11"/>
  <c r="T8" i="11"/>
  <c r="T9" i="11"/>
  <c r="T10" i="11"/>
  <c r="T11" i="11"/>
  <c r="T12" i="11"/>
  <c r="AO26" i="11"/>
  <c r="T26" i="11"/>
  <c r="AO21" i="11"/>
  <c r="T21" i="11"/>
  <c r="AO16" i="11"/>
  <c r="T16" i="11"/>
  <c r="T15" i="11"/>
  <c r="AO6" i="11"/>
  <c r="T6" i="11"/>
</calcChain>
</file>

<file path=xl/sharedStrings.xml><?xml version="1.0" encoding="utf-8"?>
<sst xmlns="http://schemas.openxmlformats.org/spreadsheetml/2006/main" count="1117" uniqueCount="360">
  <si>
    <t>No</t>
  </si>
  <si>
    <t>Penyebab</t>
  </si>
  <si>
    <t>Skor Dampak</t>
  </si>
  <si>
    <t>Skor Kemungkinan terjadi</t>
  </si>
  <si>
    <t>Pemilik Risiko</t>
  </si>
  <si>
    <t>Dampak pada Capaian Tujuan</t>
  </si>
  <si>
    <t>Pengendalian yang Harus ada</t>
  </si>
  <si>
    <t xml:space="preserve">Pengendalian yang sudah ada </t>
  </si>
  <si>
    <t>Pernyataan Risiko</t>
  </si>
  <si>
    <t>Rata2</t>
  </si>
  <si>
    <t>Pendapat Anggota kelompok thd Skala Kemungkinan</t>
  </si>
  <si>
    <t>Pendapat anggota kelompok terhadap Skala Dampak</t>
  </si>
  <si>
    <t>Kertas Kerja Pengisian Skala Dampak dan Kemungkinan</t>
  </si>
  <si>
    <t>DAFTAR RANCANGAN PEMANTAUAN</t>
  </si>
  <si>
    <t xml:space="preserve">Informasi dan komunikasi </t>
  </si>
  <si>
    <t>Keterangan :</t>
  </si>
  <si>
    <t>Ket:</t>
  </si>
  <si>
    <t>Kolom 1 berisi no urut</t>
  </si>
  <si>
    <t>Kolom 2 berisi uraian risiko yang diidentifikasi</t>
  </si>
  <si>
    <t>Kolom 4 berisi hal-hal yang menyebabkan terjadinya risiko</t>
  </si>
  <si>
    <t>Kolom 5 berisi dampak yang terjadi apabila risiko tersebut terjadi</t>
  </si>
  <si>
    <t>Kolom 8 berisi perkalian antara kolom 6 dan kolom 7</t>
  </si>
  <si>
    <t>Kolom 3 berisi pemilik atau pihak yang bertanggung jawab menangani risiko tersebut</t>
  </si>
  <si>
    <t>Skala Dampak</t>
  </si>
  <si>
    <t>Skala Kemungkinan</t>
  </si>
  <si>
    <t>Sangat jarang</t>
  </si>
  <si>
    <t>Jarang</t>
  </si>
  <si>
    <t>Sering</t>
  </si>
  <si>
    <t>Sangat sering</t>
  </si>
  <si>
    <t>rendah</t>
  </si>
  <si>
    <t>tinggi</t>
  </si>
  <si>
    <t>Misi</t>
  </si>
  <si>
    <t>Tujuan</t>
  </si>
  <si>
    <t>Sasaran</t>
  </si>
  <si>
    <t>PETA RISIKO</t>
  </si>
  <si>
    <t>Keterangan:</t>
  </si>
  <si>
    <t>Tingkat I : Level risiko sangat rendah</t>
  </si>
  <si>
    <t>Tingkat II : Level risiko rendah</t>
  </si>
  <si>
    <t>Tingkat III : Level risiko tinggi</t>
  </si>
  <si>
    <t>Tingkat IV : Level risiko sangat tinggi</t>
  </si>
  <si>
    <t>Dilakukan Oleh</t>
  </si>
  <si>
    <t>Waktu</t>
  </si>
  <si>
    <t>ANALISIS RISIKO</t>
  </si>
  <si>
    <t>IDENTIFIKASI RISIKO</t>
  </si>
  <si>
    <t>Pengendalian yang masih dibutuhkan</t>
  </si>
  <si>
    <t>Bentuk/ Sarana Komunikasi</t>
  </si>
  <si>
    <t>Kegiatan yang mendukung capaian tujuan/sasaran</t>
  </si>
  <si>
    <t>Sangat rendah</t>
  </si>
  <si>
    <t>Sangat tinggi</t>
  </si>
  <si>
    <t>1.</t>
  </si>
  <si>
    <t>2.</t>
  </si>
  <si>
    <t>3.</t>
  </si>
  <si>
    <t>Penanggung Jawab</t>
  </si>
  <si>
    <t>Tindakan Korektif     Yang Diperlukan</t>
  </si>
  <si>
    <t>Pemantauan yang akan digunakan</t>
  </si>
  <si>
    <t>Uraian  Pengendalian</t>
  </si>
  <si>
    <t>Metode Pemantauan yang ada</t>
  </si>
  <si>
    <t>Kolom 2 Diisi sesuai Pengendalian yang mengalami penyempuranaan</t>
  </si>
  <si>
    <t>Kolom 3 Cukup jelas</t>
  </si>
  <si>
    <t>Kolom 4 Diisi dengan Atasan/Tim Khusus/APIP</t>
  </si>
  <si>
    <t>Kolom 5 Diisi dengan Pihak/Pejabat yang bertanggungjawab melakukan pemantauan</t>
  </si>
  <si>
    <t>Kolom 6 Cukup jelas</t>
  </si>
  <si>
    <t>Kolom 7 Tindakan yang diperlukan apabila diperlukan penyempurnaan lebih lanjut</t>
  </si>
  <si>
    <t>Metode Pemantauan</t>
  </si>
  <si>
    <t>Kolom 3 Diisi dengan Pengendalian yang harus ada atas Risiko</t>
  </si>
  <si>
    <t>Kolom 4 Diisi Pengendalian yang sudah ada</t>
  </si>
  <si>
    <t>Kolom 5 Diisi Efektivitas Pengendalian yang ada</t>
  </si>
  <si>
    <t>Kolom 6 Diisi Pengendalian yang masih dibutuhkan</t>
  </si>
  <si>
    <t>Kolom 7 Diisi dengan nama Penanguungjawab untuk pengendalian</t>
  </si>
  <si>
    <t>Kolom 8 Diisi dengan rencana waktu pelaksanaan perbaikan pengendalian</t>
  </si>
  <si>
    <t>Kolom 2 Diisi uraian risiko yang diidentifikasi</t>
  </si>
  <si>
    <t>Kolom 1 Diisi dengan nomor urut</t>
  </si>
  <si>
    <t xml:space="preserve">Kolom 1 Diisi dengan nomor urut </t>
  </si>
  <si>
    <t>Efektivitas Pengendalian yang ada</t>
  </si>
  <si>
    <t xml:space="preserve">Kolom 6 berisi nilai kemungkinan apabila risiko tersebut terjadi </t>
  </si>
  <si>
    <t>Kolom 7 berisi nilai Dampak terjadinya risiko tersebut.</t>
  </si>
  <si>
    <t>Waktu Pelaksanaan</t>
  </si>
  <si>
    <t xml:space="preserve"> INFORMASI DAN  KOMUNIKASI</t>
  </si>
  <si>
    <t>RENCANA  KEGIATAN PENGENDALIAN</t>
  </si>
  <si>
    <t>Kolom 3 : Diisi dengan Informasi Pengendalian yang ingin disampaikan</t>
  </si>
  <si>
    <r>
      <t xml:space="preserve">Kolom 4 : Diisi dengan Bentuk dan Sarana komunikasi yang akan digunakan untuk penyampaian informasi seperti </t>
    </r>
    <r>
      <rPr>
        <b/>
        <sz val="11"/>
        <color theme="1"/>
        <rFont val="Calibri"/>
        <family val="2"/>
        <scheme val="minor"/>
      </rPr>
      <t>Laporan</t>
    </r>
    <r>
      <rPr>
        <sz val="11"/>
        <color theme="1"/>
        <rFont val="Calibri"/>
        <family val="2"/>
        <charset val="1"/>
        <scheme val="minor"/>
      </rPr>
      <t xml:space="preserve">, </t>
    </r>
    <r>
      <rPr>
        <b/>
        <sz val="11"/>
        <color theme="1"/>
        <rFont val="Calibri"/>
        <family val="2"/>
        <scheme val="minor"/>
      </rPr>
      <t>Surat</t>
    </r>
    <r>
      <rPr>
        <sz val="11"/>
        <color theme="1"/>
        <rFont val="Calibri"/>
        <family val="2"/>
        <charset val="1"/>
        <scheme val="minor"/>
      </rPr>
      <t xml:space="preserve">, </t>
    </r>
    <r>
      <rPr>
        <b/>
        <sz val="11"/>
        <color theme="1"/>
        <rFont val="Calibri"/>
        <family val="2"/>
        <scheme val="minor"/>
      </rPr>
      <t>Rapat</t>
    </r>
    <r>
      <rPr>
        <sz val="11"/>
        <color theme="1"/>
        <rFont val="Calibri"/>
        <family val="2"/>
        <charset val="1"/>
        <scheme val="minor"/>
      </rPr>
      <t xml:space="preserve">, </t>
    </r>
    <r>
      <rPr>
        <b/>
        <sz val="11"/>
        <color theme="1"/>
        <rFont val="Calibri"/>
        <family val="2"/>
        <scheme val="minor"/>
      </rPr>
      <t>lainnya</t>
    </r>
  </si>
  <si>
    <t>Kolom 5: Diisi dengan Kepala Satuan Kerja, Kabag/Kabid, Kelompok Pegawai (nama unit kerja), baik internal maupun eksternal</t>
  </si>
  <si>
    <t>Kolom 6 : Diisi dengan saat tertentu, periodik mingguan/bulanan/tahunan</t>
  </si>
  <si>
    <t xml:space="preserve"> Identifikasi Tujuan Strategis</t>
  </si>
  <si>
    <t>Pengendalian Yg Direncanakan</t>
  </si>
  <si>
    <t>Penyedia Informasi</t>
  </si>
  <si>
    <t>Penerima Informasi</t>
  </si>
  <si>
    <t>Visi</t>
  </si>
  <si>
    <t xml:space="preserve"> Identifikasi Kegiatan &amp; Tujuan Kegiatan</t>
  </si>
  <si>
    <t>Kegiatan</t>
  </si>
  <si>
    <t>Tujuan Kegiatan</t>
  </si>
  <si>
    <t>Keselarasan dengan tujuan/sasaran strategis</t>
  </si>
  <si>
    <t>Tujuan yang diidentifikasi</t>
  </si>
  <si>
    <t>Kolom 3 berisi uraian risiko yang diidentifikasi</t>
  </si>
  <si>
    <t>Kolom 4 berisi pemilik atau pihak yang bertanggung jawab menangani risiko tersebut</t>
  </si>
  <si>
    <t>Kolom 5 berisi hal-hal yang menyebabkan terjadinya risiko (fasilitator agar mengarahkan peserta diskusi untuk mengaitkan risiko dengan lingkungan pengendalian)</t>
  </si>
  <si>
    <t>Kolom 6 berisi dampak yang terjadi apabila risiko tersebut terjadi</t>
  </si>
  <si>
    <t>Kolom 2 berisi uraian tujuan yang diidentifikasi</t>
  </si>
  <si>
    <t>Keterangan</t>
  </si>
  <si>
    <t>Tujuan yang didentifikasi</t>
  </si>
  <si>
    <t>SKPD:</t>
  </si>
  <si>
    <t>SKPD   :</t>
  </si>
  <si>
    <t>SKPD                         :</t>
  </si>
  <si>
    <t>Tujuan yang Diidentifikasi</t>
  </si>
  <si>
    <t>SKPD</t>
  </si>
  <si>
    <t>Total Skor      (7x8)</t>
  </si>
  <si>
    <t>Tujuan yang diIdentifikasi</t>
  </si>
  <si>
    <t>DAFTAR RISIKO PRIORITAS TERIDENTIFIKASI</t>
  </si>
  <si>
    <t>: Mewujudkan Organisasi Perangkat Daerah yang Berkualitas</t>
  </si>
  <si>
    <t>Meningkatkan Sumber Daya Manusia Aparatur Sipil Negara yang Profesional</t>
  </si>
  <si>
    <t>- Meningkatkan Manajemen Pelayanan Kepegawaian Sekretariat Daerah</t>
  </si>
  <si>
    <t>-  Terwujudnya kompetensi dan Kesejahteraan Aparatur Pemerintah Provinsi Sumatera Barat</t>
  </si>
  <si>
    <t>-  Meningkatnya Pelayanan Administrasi Kepegawaian Aparatur Sekretariat Daerah</t>
  </si>
  <si>
    <t>- Tersusunnya Rekomendasi Pengembangan Karier dan Kesejahteraan Aparatur Daerah</t>
  </si>
  <si>
    <t>Meningkatkan Penerapan Sistem Akuntabilitas Kinerja Organisasi Perangkat Daerah</t>
  </si>
  <si>
    <t>Meningkatkan Penataan Organisasi Perangkat Daerah yang dinamis sesuai dengan kebutuhan</t>
  </si>
  <si>
    <t>- Terwujudnya Tugas Pokok dan Fungsi OPD Provinsi yang sesuai dengan urusan</t>
  </si>
  <si>
    <t>- Terwujudnya Fasilitasi Kelembagaan OPD Kab/Kota</t>
  </si>
  <si>
    <t>Meningkatkan Penerapan Reformasi Birokrasi pada Organisasi Perangkat Daerah</t>
  </si>
  <si>
    <t>-Terlaksananya Penerapan Reformasi Birokrasi Pemerintah Provinsi Sumatera Barat</t>
  </si>
  <si>
    <t>- Reformasi Birokrasi Pemerintah Provinsi Sumatera Barat sesuai yang ditetapkan dalam Road Map Pemerintah Provinsi Sumatera Barat tahun 2016-2021</t>
  </si>
  <si>
    <t>Meningkatkan ketatalaksanaan Organisasi Perangkat Daerah dan menciptakan inovasi Pelayanan Prima</t>
  </si>
  <si>
    <t xml:space="preserve">- Meningkatnya kualitas pelayanan publik </t>
  </si>
  <si>
    <t xml:space="preserve">-   Meningkatkan Akuntabilitas Kinerja Pemerintah Provinsi dan Kabupaten/Kota </t>
  </si>
  <si>
    <t>-  Terwujudnya Akuntabiitas Kinerja Pemerintah Provinsi, OPD Provinsi dan Kab/Kota.</t>
  </si>
  <si>
    <t>- Meningkatkan Penataan OPD Prov.Sumbar yang tepat fungsi dan tepat ukuran</t>
  </si>
  <si>
    <t>- Meningkatkan Pembinaan Kelembagaan Perangkat Daerah Kab/Kota</t>
  </si>
  <si>
    <t>-  Meningkatkan Prosedur dan Tata Kerja yang Efektif dan Efisien pada Ketatalaksanaan Pemerintah Provinsi Sumatera Barat</t>
  </si>
  <si>
    <t>-  Terwujudnya penyusunan  Standar Operasional Prosedur pada OPD</t>
  </si>
  <si>
    <t>-  Meningkatnya OPD Provinsi dalam melaksanakan tugas sesuai SOP</t>
  </si>
  <si>
    <t>-  Terciptanya Inovasi Pelayanan Prima</t>
  </si>
  <si>
    <t>Peningkatan Pengelolaan Administrasi Kepegawaian Di Lingkungan Sekretariat Daerah Provinsi Sumatera Barat.</t>
  </si>
  <si>
    <t>Evaluasi Disiplin PNS Setda Prov. Sumbar</t>
  </si>
  <si>
    <t>Pengelolaan Personal Record dan Dokumentasi Kepegawaian PNS Setda Prov. Sumbar</t>
  </si>
  <si>
    <t>Monitoring Pengembangan Karir PNS di lingkungan Pemerintahan Provinsi Sumatera Barat</t>
  </si>
  <si>
    <t xml:space="preserve">Rakornis Pembinaan Aparatur Daerah Provinsi Sumbar </t>
  </si>
  <si>
    <t>Monitoring dan Evaluasi Pegawai Pemerintah dengan Perjanjian Kerja</t>
  </si>
  <si>
    <t>Pengadaan Kartu Tanda Pengenal Pegawai ASN Prov. Sumbar</t>
  </si>
  <si>
    <t>Bimbingan Teknis Implementasi Peraturan Perundang-undangan</t>
  </si>
  <si>
    <t>Penatausahaan Keuangan SKPD</t>
  </si>
  <si>
    <t>Penyusunan Laporan Capaian Kinerja dan Ikhtisar Realisasi Kinerja SKPD</t>
  </si>
  <si>
    <t>Penyusunan Laporan Kinerja Pemerintah Provinsi Sumatera Barat</t>
  </si>
  <si>
    <t>Penyusunan Perjanjian Kinerja Pemerintahan Provinsi dan OPD Provinsi Sumatera BaratTahun 2016</t>
  </si>
  <si>
    <t>Monev Pencapaian Perjanjian Kinerja Pemerintah Provinsi dan OPD Prov Sumbar</t>
  </si>
  <si>
    <t xml:space="preserve">Penataan Dan Penguatan kelembagaan perangkat daerah Prov Sumbar </t>
  </si>
  <si>
    <t>Penyusunan Rincian Tugas Pokok dan fungsi SKPD Prov Sumbar</t>
  </si>
  <si>
    <t>Rakornis Kelembaaan Kab/Kota se Sumatera Barat</t>
  </si>
  <si>
    <t>Monitoring dan Evaluasi Perangkat Daerah Kab/Kota</t>
  </si>
  <si>
    <t>Bimbingan Teknis Analisa Jabatan, Analisa beban kerrja dan evaluasi jabatan</t>
  </si>
  <si>
    <t>Penyusunan analisa jabatan, analisa beban keja dan evaluasi jabatan</t>
  </si>
  <si>
    <t>Sosialisasi Road Map Reformasi Birokrasi Pemerintah Provinsi Sumatera Barat</t>
  </si>
  <si>
    <t xml:space="preserve">Penyusunan dan Evaluasi  Standar Operasional Prosedur (SOP) pada Pemerintah Provinsi dan kab/kota </t>
  </si>
  <si>
    <t>Penguatan Ketatalaksanaan  Prov dan Kab/Kota</t>
  </si>
  <si>
    <t>Penyelenggaraan Forum Komunikasi Pendayagunaan Aparatur Daerah (FORKOMPANDA) Tingkat Provinsi</t>
  </si>
  <si>
    <t xml:space="preserve">Kompetisi Pelayanan Prima dan Inovasi Pelayanan Publik </t>
  </si>
  <si>
    <t>Pembinaan dan Peningkatan Kinerja Pelayanan Publik Provinsi dan Kab/Kota</t>
  </si>
  <si>
    <t>Pengawasan dan Pengelolaan Pengaduan Pelayanan Publik</t>
  </si>
  <si>
    <t>Pembinaan survey Kepuasan Masyarakat</t>
  </si>
  <si>
    <t>Koordinasi Penerapan Standar Pelayanan Minimal (SPM)</t>
  </si>
  <si>
    <t xml:space="preserve">selaras </t>
  </si>
  <si>
    <t xml:space="preserve">Terlaksananya sosialisasi Road Ma RB </t>
  </si>
  <si>
    <t>Tertib dan Terlaksananya Peningkatan Pengelolaan Administrasi Kepegawaian Di Lingkungan Sekretariat Daerah Provinsi Sumatera Barat.</t>
  </si>
  <si>
    <t>Terwujudnya Evaluasi Disiplin PNS Setda Prov Sumbar</t>
  </si>
  <si>
    <t>Untuk mengetahui jumlah data kepegawaian</t>
  </si>
  <si>
    <t>Terlaksananya pengembangan karir PNS di Lingkungan Pemprov Sumbar</t>
  </si>
  <si>
    <t>Terlaksana dan teribnya pelaksanaan rakornis Pembinaan aparatur daerah prov sumbar</t>
  </si>
  <si>
    <t>Untuk mengetahui jumlah data tentang tenaga PPPK</t>
  </si>
  <si>
    <t>Terlaksananya monev perjanjian pemerintah dengan perjanjian kontrak</t>
  </si>
  <si>
    <t>Untuk mengetahui jumlah produk hukum daerah/Ranpegub UPT/CAPDIN Provinsi</t>
  </si>
  <si>
    <t>Untuk mengetahui jumlah Pergub Rincian Tugas OPD Pemprov Sumbat</t>
  </si>
  <si>
    <t>Untuk mengetahui Ranperda Kabupaten kota yang difasilitasi</t>
  </si>
  <si>
    <t>Terlaksana dan tertibnya pelaksanaan Rakornis Kelembagaan Kab/Kota se Sumatera Barat</t>
  </si>
  <si>
    <t>Untuk mengetahui kondisi kelembagaan perangkat daeah Kab/Kota</t>
  </si>
  <si>
    <t>Bimbingan Teknis Analisa Jabatan, Analisa beban kerja dan evaluasi jabatan</t>
  </si>
  <si>
    <t xml:space="preserve">Tewujudnya peningkatan persentase pemahaman OPD dalam penyusunan Anjab </t>
  </si>
  <si>
    <t>terdapatnya dokumen anjab</t>
  </si>
  <si>
    <t>Untuk mengetahui jumlah SOP yang tersusun</t>
  </si>
  <si>
    <t>Untuk mengetahui jumlah Kab/Kota yang dikoordinasikan</t>
  </si>
  <si>
    <t>Terwujudnya peningkatan Pendayagunaan ASN</t>
  </si>
  <si>
    <t xml:space="preserve">Untuk meningkatkan kualitas Unit Pelayanan publik </t>
  </si>
  <si>
    <t>Untuk mengetahui nilai kualitas pelayanan pada unit pelayanan publik</t>
  </si>
  <si>
    <t>Terlaksananya Penyusunan dan Penerapan SDM</t>
  </si>
  <si>
    <t>Terdapatnya dokumen pelaksanaan tugas biro yang disusun</t>
  </si>
  <si>
    <t>Fasilitasi peningkatan kesejahteraan pegawai ASN di Lingkungan PemprovSumbar</t>
  </si>
  <si>
    <t>Terwujudnya peningkatan kesejahteraan Prov Sumbar</t>
  </si>
  <si>
    <t>Kabag Kinerja</t>
  </si>
  <si>
    <t xml:space="preserve">Kabag Kelembagaan </t>
  </si>
  <si>
    <t xml:space="preserve">Kabag Ketatalaksanaan </t>
  </si>
  <si>
    <t>Rendahnya motivasi dan inovasi OPD/UKPP dalam penyelenggaraan pelayanan publik ynang diselenggarakan Pemerintah Provinsi, Kabupaten dan Kota di Sumatera Barat akan mengakibatkan terhambatnya pelaksanaan pelayanan publik</t>
  </si>
  <si>
    <t>jika Terjadi perbedaan,cara pandang dan implementasi suatu program kegiatan yang diamanatkan oleh aturan kepada Pemerintah Provinsi dan kabupaten/Kota maka pendayangunaan ASN tidak akan meningkat</t>
  </si>
  <si>
    <t>Dalam proses penyelenggaraan Ketatalaksanaan masih sering terjadi prakik  umpang tindih kewenangan atau fungsi pemerintahan, benturan atau belum harmonisnya tata hubungan kerja antar satuan kerja/instansi yang akan mengakibatkan tidak terlaksannya penguatan ketatalaksanaan Provinsi Kab/Kota</t>
  </si>
  <si>
    <t>Tidak terukurnya kualitas dan mutu pelayanan dasar yang merupakan urusan wajib Pemrintah provinsi ,Kabupaten dan Kota di Sumatera Barat akan mengakibatkan tidak erkoordinasinya penerapan standar pelayanan minimal</t>
  </si>
  <si>
    <t xml:space="preserve">Apabila OPD dan UKPP sebagai Penyelenggara dan pelaksana tidak memiliki data tentang kepuasan masyarakat atas layanan publiknya,maka UKPP tidak memiliki "sense" apabila ternyata masyarakat ada yang kurang puas atas pelayanan yang diberikan </t>
  </si>
  <si>
    <t>Apabila jika penyelenggaraan dan pengelolaan pelayanan publik tidak sesuai dengan aturan yang berlaku,berakibat menimbulkan ketidakpuasan dari masyarakat/publik, yang menjadi subjek pelayanan publik. Hal ini jika dipantau oleh Ombudsman RI maka dianggap memberikan pelayanan di bawah Standar Pelayanan dan diberikan nilai kepatuhan pada zonasi kuning atau merah</t>
  </si>
  <si>
    <t>Apabila Kinerja Pelayanan publik pada UKPP Provinsi dan Kabupaten/Kota menurun, maka ini menimbulkan resiko yang menimbulkan ketidakpuasan masyaraka/publik</t>
  </si>
  <si>
    <t>Apabila Standar Operasional Prosedur (SOP) tidak dilaksanakan sesuai dengan yang telah ditetapkan akan berakibat penyimpangan dari aturan pelaksanaan suatu pekerjaan</t>
  </si>
  <si>
    <t xml:space="preserve">Terlaksananya sosialisasi Road Map RB </t>
  </si>
  <si>
    <t>Pimpinan OPD belum memahami reformasi birokrasi maka tujuan pemerintah unuk mewujudkan birokrasi profesional sulit terwujud</t>
  </si>
  <si>
    <t>Proses pengelolaan Administrasi Kepegawain di Lingkungan Setda Prov Sumbar lamban</t>
  </si>
  <si>
    <t>PNS yang tidak disiplin akan memperlambat terwujudnya birokrasi profesional</t>
  </si>
  <si>
    <t>Data kepegawaian ang tidak update mempengaruhi DUK dan anggaran</t>
  </si>
  <si>
    <t>Jika jenjang karir PNS tidak sesuai mengakibatkan pengembangan karir PNS tidak berdasarkan objektif dan transparan</t>
  </si>
  <si>
    <t>Aparatur yang tidak mematuhi budaya kerja sebagai pelayan masyarakat akan menghambat terwujudnya Reformasi Birokrasi</t>
  </si>
  <si>
    <t>Apabila data Pegawai Pemerintah dengan Perjanjian Kinerja idak tersedia maka sulit menganalisa penambahan atau pengurangan PPPK</t>
  </si>
  <si>
    <t>Pelayanan masyarakat tanpa ID Card menghambat komunikasi dalam bertugas</t>
  </si>
  <si>
    <t>Apabila Rakornis Kelembagaan Kab/Kota tidak dilakukan, akan berakibat disharmonisasi antara OPD Provinsi dan OPD Kab/Kota</t>
  </si>
  <si>
    <t>Apabila monitoring dan evaluasi perangkat daerah idak dilakukan akan berakibat disharmonisasi antara OPD provinsi dan OPD kab/Kota</t>
  </si>
  <si>
    <t>Penataan Dan Penguatan kelembagaan perangkat daerahKab/Kota</t>
  </si>
  <si>
    <t>Apabila penataan dan penguatan Kelembagaan Kab/Kota tidak dilaksanakan,akan berakibat fatal terhadap kebijakan Pemerintah Kab/Kota</t>
  </si>
  <si>
    <t>Apabila Anjab ABK dan Evjab tidak diimplementasikan , penataan kepegawaian Pemda Prov Sumbar tidak akan berjalan optimal</t>
  </si>
  <si>
    <t>Apabila tupoksi OPD Provinsi tidak sesuai dengan UU dan PP yang telah ditetapkan, akan berakibat fatal terhadap kebijakan Pemerintah provinsi Sumbar</t>
  </si>
  <si>
    <t>Apabila Perda  Provinsi tidak sesuai dengan UU dan PP yang telah dietapkan, akan berakibat fatal terhadap kebijakan Pemerintah Provinsi Sumbar</t>
  </si>
  <si>
    <t>SKPD                                               : Biro Organisasi</t>
  </si>
  <si>
    <t>Meningkatkan pengelolaan adminisrasi kepegawaian di Lingkungan Setda Prov Sumbar</t>
  </si>
  <si>
    <t>Melaksanakan evaluasi Disiplin PNS Setda Prov Sumbar</t>
  </si>
  <si>
    <t>Memonitor pengembangan karir PNS di Lingkungan Pemprov Sumbar melalui penyebaran kuesioner</t>
  </si>
  <si>
    <t>Mengadakan rakornis untuk memperoleh informasi tentang kendala dalam pelayanan masyarakat dan membuat  rencana tindak lanjut sebagai solusi  permasalahan</t>
  </si>
  <si>
    <t>Monitoring dan evaluasi keberadaan Pegawai pemerintah dengan Perjanjian Kerja (PPPK)</t>
  </si>
  <si>
    <t>Pengadaan tanda pengenal (ID CARD) untuk pegawai ASN Setda Prov Sumbar</t>
  </si>
  <si>
    <t>Untuk mengetahui jumlah Pergub Rincian Tugas OPD Pemprov Sumbar</t>
  </si>
  <si>
    <t>Melakukan verifikasi terhadap Perda Organisasi Perangkat Daerah Provinsi Sumatera Barat</t>
  </si>
  <si>
    <t>Melakukan verifikasi terhadap Tupoksi Organisasi Perangkat Daerah Provinsi Sumatera Barat</t>
  </si>
  <si>
    <t>Melakukan penataan dan penguatan Kelembagaan Kab/Kota secara berkala</t>
  </si>
  <si>
    <t>Melakukan Rakornis Kelembagaan dengan Kab/Kota secara berkala terhadap aturan yang ditetapkan oleh Pemerintah Pusat</t>
  </si>
  <si>
    <t>Apabila monitoring dan evaluasi perangkat daerah tidak dilakukan akan berakibat disharmonisasi antara OPD provinsi dan OPD kab/Kota</t>
  </si>
  <si>
    <t>Melakukan monitorong dan evaluasi perangkat daerah Kab/Kota secara berkala</t>
  </si>
  <si>
    <t>Melakukan evaluasi imlementasi Anjab ABK dan evjab Organisasi Perangkat Daerah Provinsi Sumatera Barat</t>
  </si>
  <si>
    <t>Melaksanakan sosialisasi reformasi birokrasi yang dimulai dengan Pejabat Eselon III dan IV di Lingkungan Peemerintah Provinsi Sumatera Barat</t>
  </si>
  <si>
    <t>Melakukan monitoring dan evaluasi penyusunan dan penerapan Standar Operasional prosedure (SOP)</t>
  </si>
  <si>
    <t>Melakukan kegiatan monitoring evaluasi dan penataan terhadap aspek ketatalaksanaan secara berkelanjutan.Penguatan ketatalaksanaan harus diarahkan agar dapat mewujudkan proses penyelenggaraan   organisasi dan administrasi pemerintahan negara agara dapat berjalan efisien,efektif,tertib dan akuntabel</t>
  </si>
  <si>
    <t>Penyelenggaraan Forum Komunikasi Pendayagunaan Aparatur Daerah (FORKOMPANDA) dengan menghadirkan stakeholder dan Pemerintah Provinsi serta Pemerintah Kab/Kota, yang nantinya akan menghasilkan suatu kesepakatan dan rekomendasi</t>
  </si>
  <si>
    <t>Melakukan penilaian melalui Tim Penilai Independen dalam menetukan 5 (lima) nominasi OPD/UKPP terbaik dalam penyelenggaraan pelayanan prima dan inovasi yang telah dilaksanakan</t>
  </si>
  <si>
    <t xml:space="preserve">Melakukan pembinaan terhadap UKPP Provinsi dan UKPP Kab/Kota, mengikutsertakan pada berbagai kompetisi sektor pelayanan publik, seperi kompetisi pelayanan prima dan  inovasi pelayanan publik, Kompetisi Bakti Abdi Tani, penilaian Kepatuhan standar pelayanan </t>
  </si>
  <si>
    <t>Melakukan pengawasan terhadap pengelolaan pengaduan pelayanan publik, terutama pada UKPP milik Pemda Provinsi Sumatera Barat</t>
  </si>
  <si>
    <t>Melakukan survey kepuasan masyarakat pada UKPP yang dikelola oleh pihak ke tiga yang sudah berpengalaman melakukan survey dan kredibel</t>
  </si>
  <si>
    <t>Melakukan koordinasi dengan Kementerian terkait mengenai  aturan penerapan SPM serta melakukan fasilitasi dan monitoring penerapan SPM, Pemerintah Provinsi dan Pemerintah Kab/Kota dengan outpu dalam bentuk laporan per semester penerapan SPM</t>
  </si>
  <si>
    <t>Koord.secara intensif dgn instansi dan stakeholders terkait</t>
  </si>
  <si>
    <t>Tupoksi, SOP</t>
  </si>
  <si>
    <t>Tupoksi, SOP dan Rakornis</t>
  </si>
  <si>
    <t xml:space="preserve">Tupoksi, SOP, Monitoring dan evaluasi </t>
  </si>
  <si>
    <t>Tupoksi, SOP, Pengadaan tanda pengenal (ID CARD) untuk pegawai ASN Setda Prov Sumbar</t>
  </si>
  <si>
    <t xml:space="preserve">Tupoksi, SOP,Melakukan verifikasi </t>
  </si>
  <si>
    <t xml:space="preserve">Bulanan </t>
  </si>
  <si>
    <t>Memadai</t>
  </si>
  <si>
    <t xml:space="preserve">Tupoksi, SOP, Melakukan verifikasi </t>
  </si>
  <si>
    <t xml:space="preserve">Tupoksi, SOP dan Melakukan Rakornis Kelembagaan dengan Kab/Kota </t>
  </si>
  <si>
    <t xml:space="preserve">Tupoksi, SOP dan Melakukan monitorong dan evaluasi </t>
  </si>
  <si>
    <t>Tupoksi, SOP dan Melakukan evaluasi imlementasi Anjab ABK dan evjab Organisasi Perangkat Daerah Provinsi Sumatera Barat</t>
  </si>
  <si>
    <t>Tupoksi,SOP dan Melaksanakan sosialisasi reformasi birokrasi</t>
  </si>
  <si>
    <t>Tupoksi ,SOP dan Melakukan monitoring dan evaluasi penyusunan dan penerapan Standar Operasional prosedure (SOP)</t>
  </si>
  <si>
    <t>Tupoksi,SOP dan Melakukan kegiatan monitoring evaluasi dan penataan terhadap aspek ketatalaksanaan secara berkelanjutan.</t>
  </si>
  <si>
    <t xml:space="preserve">Tupoksi,SOP dan Penyelenggaraan Forum Komunikasi Pendayagunaan Aparatur Daerah (FORKOMPANDA) </t>
  </si>
  <si>
    <t xml:space="preserve">Tupoksi,SOP Melakukan penilaian melalui Tim Penilai Independen </t>
  </si>
  <si>
    <t>Tupoksi,SOP dan Melakukan pembinaan terhadap UKPP Provinsi dan UKPP Kab/Kota, mengikutsertakan pada berbagai kompetisi sektor pelayanan publik</t>
  </si>
  <si>
    <t>Tupoksi,SOP dan Melakukan pengawasan terhadap pengelolaan pengaduan pelayanan publik</t>
  </si>
  <si>
    <t xml:space="preserve">Tupoksi,SOP dan Melakukan koordinasi </t>
  </si>
  <si>
    <t xml:space="preserve">Tupoksi,SOP dan Melakukan survey kepuasan masyarakat pada UKPP yang dikelola oleh pihak ke tiga </t>
  </si>
  <si>
    <t>Koordinasi Langsung ke OPD terkait, telepon, email, WA</t>
  </si>
  <si>
    <t>Biro Organisasi</t>
  </si>
  <si>
    <t>OPD terkait</t>
  </si>
  <si>
    <t>Bulanan</t>
  </si>
  <si>
    <t>sudah ada</t>
  </si>
  <si>
    <t>Pemantauan berkelanjutan</t>
  </si>
  <si>
    <t>Atasan Langsung</t>
  </si>
  <si>
    <t>setiap bulan</t>
  </si>
  <si>
    <t>Pelayanan masyarakat tanpa ID Card akan menghambat komunikasi dalam bertugas</t>
  </si>
  <si>
    <t>Data kepegawaian yang tidak update mempengaruhi DUK dan anggaran</t>
  </si>
  <si>
    <t>- Sistem yang kadang mengalami gangguan atau kerusakan</t>
  </si>
  <si>
    <t>- Tindak lanjut pimpinan</t>
  </si>
  <si>
    <t>- SDM kurang/tidak ada</t>
  </si>
  <si>
    <t>-  Sistem rusak/ mengalami gangguan</t>
  </si>
  <si>
    <t>Data tidak valid</t>
  </si>
  <si>
    <t>Data tingkat disiplin lambat dan tidak valid</t>
  </si>
  <si>
    <t>- Lambatnya proses penyampaian bahan untuk pengelolaan administrasi dari Biro-biro</t>
  </si>
  <si>
    <t xml:space="preserve">- Lambatnya proses mutasi kepegawaian </t>
  </si>
  <si>
    <t>- Tertundanya proses mutasi kepegawaian,dll</t>
  </si>
  <si>
    <t>Tertibnya pelaksanaan prosedur dan tata kerja yang berstandarisasi</t>
  </si>
  <si>
    <t>Untuk mengetahui SOP yang teah diterapkan/dilaksanakan</t>
  </si>
  <si>
    <t>Penerapan Standar Operasional Prosedur (SOP) tidak dilaksanakan sesuai dengan yang telah ditetapkan akan berakibat terjadinya penyimpangan dari aturan pelaksanaan suatu pekerjaan</t>
  </si>
  <si>
    <t>- Penerapan pelaksanaan tupoksi belum berjalan sebagaimana mestinya</t>
  </si>
  <si>
    <t>- Penerapan pelayanan publik tidak berjalan dengan baik</t>
  </si>
  <si>
    <t>- Belum adanya peraturan yang mengatur mekanisme kooridinasi kerja</t>
  </si>
  <si>
    <t>- Belum tersusun dengan baik peraturan yang mengatur uraian tugas pokok dan fungsi antar OPD</t>
  </si>
  <si>
    <t>Belum terlaksananya rtib penerapan prosedur dan tata kerja yang efektif dan efisien serta yang berstandarisasi</t>
  </si>
  <si>
    <t>Terwujudnya komunikasi  yang ektif   dalam pendayagunaan ASN</t>
  </si>
  <si>
    <t>Terlwujudnya pelaksanaan tugas pokok dan fungsi di bidang pembangunan,pemasyarakatan dan pemberdayaan ASN</t>
  </si>
  <si>
    <t>Proses koordinasi pelaksanaan di bidang pembangunan pemasyarakatan akan berjalan iak efktif dan efisien karen kurangnya komunikasi pemerintah Propinsi dan Kab/Kota</t>
  </si>
  <si>
    <t>- KurangnyaSDM Aparatur Pelayanan Publik</t>
  </si>
  <si>
    <t>Kurng berkulias pelayanan publik UKPP</t>
  </si>
  <si>
    <t>Terwujudnya pelayanan prima</t>
  </si>
  <si>
    <t xml:space="preserve">Rendahnya motivasi dan inovasi OPD/UKPP dalam penyelenggaraan pelayanan publik </t>
  </si>
  <si>
    <t xml:space="preserve">- Kurangnya peningkatan kompetensi Aparatur pelayanan publik dan prosedur dan tata kerja pelayanan yang baik tidak dapat terlaksana </t>
  </si>
  <si>
    <t>- Tidak berjalannya pembinaan dan koordinasi serta komunikasi dalam pendayagunaan ASN</t>
  </si>
  <si>
    <t xml:space="preserve">Tidak berjalannya koordinasi dan komunikasi yang efektif dan baik dalam pelaksanaan pendayagunaan ASN </t>
  </si>
  <si>
    <t>Kurang primanya pelaksanaan pelayanan publik</t>
  </si>
  <si>
    <t>- Kurangnya sarana dan prasarana pelayanan publik</t>
  </si>
  <si>
    <t xml:space="preserve">Apabila Kinerja Pelayanan publik pada UKPP menurun, maka ini menimbulkan kinerja pelayanan yang kurang baik </t>
  </si>
  <si>
    <t xml:space="preserve">Terwujudnya pelayanan publik </t>
  </si>
  <si>
    <t>Apabila pengelolaan pengaduan  pelayanan publik tidak sesuai dengan aturan yang berlaku,berakibat menimbulkan ketidakpuasan dari masyarakat/publik</t>
  </si>
  <si>
    <t>- Tidak adanya sarana dan prasarana pengaduan</t>
  </si>
  <si>
    <t>- Tidak berjannya SOP dan standarisasi pelayanan yang telah diterapkan</t>
  </si>
  <si>
    <t>Kurang berkualitas penyelenggaraan pelayanan publik</t>
  </si>
  <si>
    <t>Untuk mengetahui kualitas pelayanan pada UKPP</t>
  </si>
  <si>
    <t xml:space="preserve">Apabila UKPP sebagai Penyelenggara dan pelaksana tidak memiliki data tentang kepuasan masyarakat atas layanan publiknya,maka UKPP tidak mengetahui atas pelayanan yang diberikan </t>
  </si>
  <si>
    <t>- tidak berjalannya sistem dan prosedur pelayanan</t>
  </si>
  <si>
    <t>Kurang berkualitasnya penyelenggaraan pelayanan publik</t>
  </si>
  <si>
    <t>Terlaksananya penerapan SPM</t>
  </si>
  <si>
    <t>Tidak terlaksananya pelayanan dasar yang merupakan urusan wajib Pemrintah provinsi , Kabupaten dan Kota</t>
  </si>
  <si>
    <t>- Kurangnya kompetensi dalam penyusunan dan penerapan SPM</t>
  </si>
  <si>
    <t>- Tidak terlaksananya penerapan SPM</t>
  </si>
  <si>
    <t xml:space="preserve">Masih Kurangnya Pengetahuan Aparatur Bahwa SOP merupakan Pedoman Kerja Untuk Melaksanakan Tupoksi dan Kegiatan Sehari-hari </t>
  </si>
  <si>
    <t>Masih Kurangnya Pemahaman Aparatur apa yang menjadi Tupoksi</t>
  </si>
  <si>
    <t>Masih Kurangnya Pelatihan Bagi Aparatur Pelayanan</t>
  </si>
  <si>
    <t>Masih Jarangnya dilakukan Survey Kepuasan Masyrakat</t>
  </si>
  <si>
    <t>SDA</t>
  </si>
  <si>
    <t>Masih Kurangnya Sarana dan Prasarana dalam Penunjang Pelayanan Publik</t>
  </si>
  <si>
    <t>Terlaksananya Penyusunan dan Penerapan SPM</t>
  </si>
  <si>
    <t>Pelayan Dasar Tidak Tercapai</t>
  </si>
  <si>
    <t>Pelayan Tidak Sesuai dengan Harapan Masyarakat</t>
  </si>
  <si>
    <t>Masih Kurangnyya Mental Aparatur Pelayanan Tentang Fungsinya Sebagai Pelayan Masyarakat</t>
  </si>
  <si>
    <t>Tipe Urusan /Organisasi Perangkat Daerah tidak sesuai dengan beban kerja yang sebenarnya</t>
  </si>
  <si>
    <t xml:space="preserve"> Buku Yang Diberikan Oleh Perangkat Daerah saat Sharing Tipe Urusan Belum Sepenuhnya Valid</t>
  </si>
  <si>
    <t>SOTK belum mengacu kepada Pedoman Nomenklatur yang dibebankan oleh kementrian  Lembaga Teknis Terkait</t>
  </si>
  <si>
    <t xml:space="preserve">Adanya Potensi Over Laping antar urusan di Perangkat daerah </t>
  </si>
  <si>
    <t>Kurangnya SDM yang Mendukung Terlaksananya Pekerjaan</t>
  </si>
  <si>
    <t>Kurangnya Respon Atasan Langsung Untuk Menegur Bawahan saat melanggar disiplin</t>
  </si>
  <si>
    <t xml:space="preserve">Kurangnya Respon </t>
  </si>
  <si>
    <t xml:space="preserve">Kurangnya Respon PNS untuk Menyampaikan Dokumen Kepegawaian ex: Penyampaian Sertifikat Diklat </t>
  </si>
  <si>
    <t>- Validasi data yang dilakukan oleh tim pusat belum maksimal               - data yang diberikan Perangkat daerah cenderung manipulatif</t>
  </si>
  <si>
    <t>Tipe Organisasi Perangkat daerah tidak sesuai dengan beban kerja yang sebenarnya</t>
  </si>
  <si>
    <t>- Peraturan teknis terkait pedoman nomenklatur perangkat daerah terlambat dikeluarkan oleh kementrian                      - Perangkat daerah belum mengacu kepada peraturan terkait pedoman nomenklatur perangkat daerahnya</t>
  </si>
  <si>
    <t>- Berpotensi terjadinya tumpang tindih /Overlap Kewenangan antar perangkat daerah</t>
  </si>
  <si>
    <t>Karena tidak ada kejelasan untuk mengharuskan PNS memiliki jenjang karir tertentu</t>
  </si>
  <si>
    <t>Lebih terarahnya pengembangan karir PNS</t>
  </si>
  <si>
    <t>Tidak adanya ketegasan dalam menerapkan dalam pembinaan aparatur daerah</t>
  </si>
  <si>
    <t xml:space="preserve">Lebih Terarahnya pembinaan yang dilaksanakan oleh pejabat pembina kepegawaian </t>
  </si>
  <si>
    <t>belum adanya kejelasan tentang kriteria pegawai yang dimasukan kedalam kelompok pegawai pemerintah dengan perjanjian kinerja</t>
  </si>
  <si>
    <t>Lebih terkoordinirnya pengelolaan pegawai pemerintah dengan perjanjian kerja oleh OPD yang merekrutnya</t>
  </si>
  <si>
    <t>Dengan adanya ID Card Identitas PNS akan lebih cepat dikenal</t>
  </si>
  <si>
    <t>Lebih Cepatnya kepegawaian dikenal melalui ID Card</t>
  </si>
  <si>
    <t>Untuk Menertibkan Identitas Pegawai</t>
  </si>
  <si>
    <t>PNS Tidak Berkonsentrasi bekerja apabila kesejahteraan tidak terjamin</t>
  </si>
  <si>
    <t>Karena PNS Belum sejahtera dan hidup layak</t>
  </si>
  <si>
    <t>Lebih diketahuinya tingkat kebutuhan PNS agar mereka dapat hidup layak</t>
  </si>
  <si>
    <t>Harus ada pedoman dalam pelaksanaan agenda Reformasi Birokrasi</t>
  </si>
  <si>
    <t>Lebih Terarahnya kegiatan dan program yang akan mendukung Reformasi Birokrasi</t>
  </si>
  <si>
    <t>- Sistem yang kadang mengalami gangguan atau kerusakan                '- SDM kurang/tidak ada                 '- Tindak lanjut pimpinan</t>
  </si>
  <si>
    <t xml:space="preserve">- Sistem Rusak/mengalami gangguan </t>
  </si>
  <si>
    <t>Karena tidak ada kejelasan untuk mengharuskan PNS memiliki jenjang karir PNS</t>
  </si>
  <si>
    <t>Lebih terarahnya pembinaan yang dilaksanakan oleh Pejabat Pembina Kepegawaian</t>
  </si>
  <si>
    <t>Lebih cepatnya kepegawaian dikenal melalui ID Card</t>
  </si>
  <si>
    <t>- Penerapan pelaksanaan tupoksi belum berjalan sebagaimana mestinya              - Penerapan pelayanan publik tidak berjalan dengan baik</t>
  </si>
  <si>
    <t xml:space="preserve">- Belum adanya peraturan yang mengatur mekanisme kooridinasi kerja                          - Belum tersusun dengan baik peraturan yang mengatur uraian tugas pokok dan fungsi antar OPD     </t>
  </si>
  <si>
    <t>- Kurangnya SDM Aparatur Pelayanan Publik                         - Kurangnya sarana dan prasarana pelayanan publik    - Kurangnya sarana dan prasarana pelayanan publik</t>
  </si>
  <si>
    <t>- Tidak berjalannya pembinaan dan koordinasi serta komunikasi dalam pendayagunaan ASN                   - Kurangnya sarana dan prasarana pelayanan publik</t>
  </si>
  <si>
    <t>Padang,       Oktober 2017</t>
  </si>
  <si>
    <t>Tidak terukurnya kualitas dan mutu pelayanan dasar yang merupakan urusan wajib Pemrintah provinsi ,Kabupaten dan Kota di Sumatera Barat akan mengakibatkan tidak terkoordinasinya penerapan standar pelayanan minimal</t>
  </si>
  <si>
    <t>Apabila Kinerja Pelayanan publik pada UKPP Provinsi dan Kabupaten/Kota menurun, maka ini menimbulkan resiko yang menimbulkan ketidakpuasan masyarakat/publik</t>
  </si>
  <si>
    <t>Kurang berkulias pelayanan publik UKPP</t>
  </si>
  <si>
    <t>- Tidak adanya sarana dan prasarana pengaduan                - Tidak berjalannya SOP dan standarisasi pelayanan yang telah diterapkan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</si>
</sst>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0_);_(* \(#,##0.0\);_(* &quot;-&quot;_);_(@_)"/>
  </numFmts>
  <fonts count="57" x14ac:knownFonts="1">
    <font>
      <sz val="11"/>
      <color theme="1"/>
      <name val="Calibri"/>
      <family val="2"/>
      <charset val="1"/>
      <scheme val="minor"/>
    </font>
    <font>
      <b/>
      <sz val="18"/>
      <color indexed="8"/>
      <name val="Calibri"/>
      <family val="2"/>
    </font>
    <font>
      <sz val="11"/>
      <name val="Calibri"/>
      <family val="2"/>
      <charset val="1"/>
    </font>
    <font>
      <sz val="11"/>
      <color indexed="8"/>
      <name val="Calibri"/>
      <family val="2"/>
      <charset val="1"/>
    </font>
    <font>
      <sz val="8"/>
      <name val="Calibri"/>
      <family val="2"/>
      <charset val="1"/>
    </font>
    <font>
      <u/>
      <sz val="11"/>
      <color indexed="12"/>
      <name val="Calibri"/>
      <family val="2"/>
      <charset val="1"/>
    </font>
    <font>
      <sz val="10"/>
      <name val="Calibri"/>
      <family val="2"/>
      <charset val="1"/>
    </font>
    <font>
      <sz val="10"/>
      <color theme="1"/>
      <name val="Calibri"/>
      <family val="2"/>
      <charset val="1"/>
      <scheme val="minor"/>
    </font>
    <font>
      <b/>
      <sz val="10"/>
      <color theme="1"/>
      <name val="Calibri"/>
      <family val="2"/>
      <charset val="1"/>
      <scheme val="minor"/>
    </font>
    <font>
      <b/>
      <sz val="11"/>
      <color theme="1"/>
      <name val="Calibri"/>
      <family val="2"/>
      <scheme val="minor"/>
    </font>
    <font>
      <sz val="11"/>
      <color theme="1"/>
      <name val="Calibri"/>
      <family val="2"/>
      <scheme val="minor"/>
    </font>
    <font>
      <sz val="10"/>
      <color theme="1"/>
      <name val="Arial"/>
      <family val="2"/>
    </font>
    <font>
      <b/>
      <sz val="10"/>
      <color theme="1"/>
      <name val="Calibri"/>
      <family val="2"/>
      <scheme val="minor"/>
    </font>
    <font>
      <b/>
      <sz val="11"/>
      <color rgb="FF000000"/>
      <name val="Calibri"/>
      <family val="2"/>
    </font>
    <font>
      <sz val="11"/>
      <color rgb="FF000000"/>
      <name val="Calibri"/>
      <family val="2"/>
    </font>
    <font>
      <sz val="12"/>
      <color theme="1"/>
      <name val="Arial"/>
      <family val="2"/>
    </font>
    <font>
      <b/>
      <sz val="12"/>
      <color theme="1"/>
      <name val="Arial"/>
      <family val="2"/>
    </font>
    <font>
      <sz val="11"/>
      <name val="Calibri"/>
      <family val="2"/>
      <charset val="1"/>
      <scheme val="minor"/>
    </font>
    <font>
      <b/>
      <sz val="20"/>
      <color theme="1"/>
      <name val="Calibri"/>
      <family val="2"/>
      <scheme val="minor"/>
    </font>
    <font>
      <b/>
      <sz val="8"/>
      <color rgb="FF000000"/>
      <name val="Arial Narrow"/>
      <family val="2"/>
    </font>
    <font>
      <b/>
      <sz val="10"/>
      <color rgb="FF000000"/>
      <name val="Arial Narrow"/>
      <family val="2"/>
    </font>
    <font>
      <sz val="12"/>
      <color theme="1"/>
      <name val="Calibri"/>
      <family val="2"/>
      <charset val="1"/>
      <scheme val="minor"/>
    </font>
    <font>
      <b/>
      <sz val="12"/>
      <color theme="1"/>
      <name val="Calibri"/>
      <family val="2"/>
      <charset val="1"/>
      <scheme val="minor"/>
    </font>
    <font>
      <sz val="10"/>
      <color rgb="FFFF0000"/>
      <name val="Calibri"/>
      <family val="2"/>
      <charset val="1"/>
      <scheme val="minor"/>
    </font>
    <font>
      <sz val="10"/>
      <name val="Calibri"/>
      <family val="2"/>
      <charset val="1"/>
      <scheme val="minor"/>
    </font>
    <font>
      <sz val="14"/>
      <color theme="1"/>
      <name val="Calibri"/>
      <family val="2"/>
      <charset val="1"/>
      <scheme val="minor"/>
    </font>
    <font>
      <b/>
      <sz val="14"/>
      <color theme="1"/>
      <name val="Calibri"/>
      <family val="2"/>
      <scheme val="minor"/>
    </font>
    <font>
      <b/>
      <sz val="22"/>
      <color theme="1"/>
      <name val="Calibri"/>
      <family val="2"/>
      <scheme val="minor"/>
    </font>
    <font>
      <b/>
      <sz val="24"/>
      <color theme="1"/>
      <name val="Calibri"/>
      <family val="2"/>
      <scheme val="minor"/>
    </font>
    <font>
      <b/>
      <sz val="24"/>
      <color indexed="8"/>
      <name val="Calibri"/>
      <family val="2"/>
    </font>
    <font>
      <b/>
      <sz val="36"/>
      <color indexed="8"/>
      <name val="Calibri"/>
      <family val="2"/>
    </font>
    <font>
      <b/>
      <sz val="18"/>
      <color theme="1"/>
      <name val="Calibri"/>
      <family val="2"/>
      <scheme val="minor"/>
    </font>
    <font>
      <b/>
      <sz val="16"/>
      <color theme="1"/>
      <name val="Calibri"/>
      <family val="2"/>
      <scheme val="minor"/>
    </font>
    <font>
      <b/>
      <sz val="20"/>
      <color rgb="FF000000"/>
      <name val="Calibri"/>
      <family val="2"/>
    </font>
    <font>
      <b/>
      <sz val="18"/>
      <color rgb="FF000000"/>
      <name val="Calibri"/>
      <family val="2"/>
    </font>
    <font>
      <b/>
      <sz val="22"/>
      <color rgb="FF000000"/>
      <name val="Calibri"/>
      <family val="2"/>
    </font>
    <font>
      <sz val="11"/>
      <color indexed="8"/>
      <name val="Calibri"/>
      <family val="2"/>
    </font>
    <font>
      <b/>
      <sz val="14"/>
      <name val="Trebuchet MS"/>
      <family val="2"/>
    </font>
    <font>
      <sz val="10"/>
      <color indexed="8"/>
      <name val="Calibri"/>
      <family val="2"/>
    </font>
    <font>
      <b/>
      <sz val="11"/>
      <color indexed="8"/>
      <name val="Calibri"/>
      <family val="2"/>
    </font>
    <font>
      <b/>
      <sz val="12"/>
      <color indexed="8"/>
      <name val="Calibri"/>
      <family val="2"/>
    </font>
    <font>
      <sz val="12"/>
      <color indexed="8"/>
      <name val="Calibri"/>
      <family val="2"/>
    </font>
    <font>
      <sz val="11"/>
      <name val="Calibri"/>
      <family val="2"/>
    </font>
    <font>
      <b/>
      <sz val="10"/>
      <color theme="1"/>
      <name val="Verdana"/>
      <family val="2"/>
    </font>
    <font>
      <sz val="10"/>
      <color theme="1"/>
      <name val="Arial Narrow"/>
      <family val="2"/>
    </font>
    <font>
      <sz val="10"/>
      <color rgb="FF000000"/>
      <name val="Arial Narrow"/>
      <family val="2"/>
    </font>
    <font>
      <sz val="10"/>
      <name val="Arial Narrow"/>
      <family val="2"/>
    </font>
    <font>
      <sz val="10"/>
      <color indexed="8"/>
      <name val="Arial Narrow"/>
      <family val="2"/>
    </font>
    <font>
      <sz val="11"/>
      <name val="Arial Narrow"/>
      <family val="2"/>
    </font>
    <font>
      <sz val="11"/>
      <color indexed="8"/>
      <name val="Arial Narrow"/>
      <family val="2"/>
    </font>
    <font>
      <sz val="11"/>
      <color theme="1"/>
      <name val="Arial Narrow"/>
      <family val="2"/>
    </font>
    <font>
      <b/>
      <sz val="11"/>
      <color theme="1"/>
      <name val="Arial Narrow"/>
      <family val="2"/>
    </font>
    <font>
      <b/>
      <sz val="10"/>
      <color theme="1"/>
      <name val="Arial Narrow"/>
      <family val="2"/>
    </font>
    <font>
      <sz val="10"/>
      <color theme="1"/>
      <name val="Calibri"/>
      <family val="2"/>
      <scheme val="minor"/>
    </font>
    <font>
      <b/>
      <sz val="14"/>
      <name val="Calibri"/>
      <family val="2"/>
      <charset val="1"/>
      <scheme val="minor"/>
    </font>
    <font>
      <sz val="10"/>
      <name val="Calibri"/>
      <family val="2"/>
      <scheme val="minor"/>
    </font>
    <font>
      <b/>
      <sz val="26"/>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8">
    <xf numFmtId="0" fontId="0" fillId="0" borderId="0"/>
    <xf numFmtId="41" fontId="3" fillId="0" borderId="0" applyFont="0" applyFill="0" applyBorder="0" applyAlignment="0" applyProtection="0"/>
    <xf numFmtId="0" fontId="5" fillId="0" borderId="0" applyNumberFormat="0" applyFill="0" applyBorder="0" applyAlignment="0" applyProtection="0">
      <alignment vertical="top"/>
      <protection locked="0"/>
    </xf>
    <xf numFmtId="0" fontId="10" fillId="0" borderId="0"/>
    <xf numFmtId="43" fontId="3" fillId="0" borderId="0" applyFont="0" applyFill="0" applyBorder="0" applyAlignment="0" applyProtection="0"/>
    <xf numFmtId="0" fontId="10" fillId="0" borderId="0"/>
    <xf numFmtId="0" fontId="36" fillId="0" borderId="0" applyProtection="0"/>
    <xf numFmtId="0" fontId="36" fillId="0" borderId="0"/>
  </cellStyleXfs>
  <cellXfs count="322">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xf numFmtId="0" fontId="0" fillId="0" borderId="0" xfId="0" applyAlignment="1">
      <alignment horizontal="center" wrapText="1"/>
    </xf>
    <xf numFmtId="0" fontId="2" fillId="0" borderId="0" xfId="0" applyFont="1"/>
    <xf numFmtId="0" fontId="0" fillId="0" borderId="0" xfId="0" applyAlignment="1">
      <alignment horizontal="left" vertical="center" wrapText="1"/>
    </xf>
    <xf numFmtId="0" fontId="0" fillId="0" borderId="0" xfId="0" quotePrefix="1" applyAlignment="1">
      <alignment wrapText="1"/>
    </xf>
    <xf numFmtId="0" fontId="5" fillId="0" borderId="0" xfId="2" applyAlignment="1" applyProtection="1">
      <alignment wrapText="1"/>
    </xf>
    <xf numFmtId="0" fontId="0" fillId="0" borderId="0" xfId="0" applyBorder="1" applyAlignment="1">
      <alignment vertical="top" wrapText="1"/>
    </xf>
    <xf numFmtId="0" fontId="0" fillId="3" borderId="0" xfId="0" applyFill="1" applyAlignment="1"/>
    <xf numFmtId="0" fontId="0" fillId="3" borderId="0" xfId="0" applyFill="1" applyAlignment="1">
      <alignment wrapText="1"/>
    </xf>
    <xf numFmtId="0" fontId="0" fillId="0" borderId="0" xfId="0" applyAlignment="1">
      <alignment horizontal="center"/>
    </xf>
    <xf numFmtId="0" fontId="7" fillId="0" borderId="0" xfId="0" applyFont="1" applyAlignment="1"/>
    <xf numFmtId="0" fontId="0" fillId="0" borderId="1" xfId="0" applyBorder="1"/>
    <xf numFmtId="0" fontId="7" fillId="0" borderId="0" xfId="0" applyFont="1" applyFill="1" applyAlignment="1"/>
    <xf numFmtId="0" fontId="8" fillId="0" borderId="0" xfId="0" applyFont="1" applyFill="1" applyBorder="1"/>
    <xf numFmtId="0" fontId="6" fillId="0" borderId="0" xfId="0" applyFont="1" applyFill="1"/>
    <xf numFmtId="0" fontId="0" fillId="0" borderId="0" xfId="0" applyFill="1" applyAlignment="1"/>
    <xf numFmtId="0" fontId="9" fillId="0" borderId="0" xfId="0" applyFont="1" applyAlignment="1">
      <alignment vertical="center"/>
    </xf>
    <xf numFmtId="0" fontId="0" fillId="3" borderId="0" xfId="0" applyFill="1" applyAlignment="1">
      <alignment horizontal="center"/>
    </xf>
    <xf numFmtId="0" fontId="0" fillId="3" borderId="0" xfId="0" applyFill="1" applyAlignment="1">
      <alignment horizontal="center" wrapText="1"/>
    </xf>
    <xf numFmtId="0" fontId="0" fillId="0" borderId="1" xfId="0" applyBorder="1" applyAlignment="1">
      <alignment horizontal="center" vertical="center" wrapText="1"/>
    </xf>
    <xf numFmtId="0" fontId="9" fillId="0" borderId="0" xfId="0" applyFont="1" applyAlignment="1">
      <alignment horizontal="center" vertical="center"/>
    </xf>
    <xf numFmtId="0" fontId="0" fillId="4" borderId="1" xfId="0" applyFill="1" applyBorder="1" applyAlignment="1"/>
    <xf numFmtId="0" fontId="0" fillId="0" borderId="1" xfId="0" applyFill="1" applyBorder="1" applyAlignment="1">
      <alignment horizontal="center" vertical="center" wrapText="1"/>
    </xf>
    <xf numFmtId="0" fontId="10" fillId="0" borderId="0" xfId="0" applyFont="1" applyBorder="1" applyAlignment="1"/>
    <xf numFmtId="0" fontId="10" fillId="0" borderId="5" xfId="0" applyFont="1" applyBorder="1"/>
    <xf numFmtId="0" fontId="10" fillId="0" borderId="0" xfId="0" applyFont="1" applyBorder="1"/>
    <xf numFmtId="0" fontId="14" fillId="0" borderId="1" xfId="0" applyFont="1" applyBorder="1" applyAlignment="1">
      <alignment horizontal="center"/>
    </xf>
    <xf numFmtId="0" fontId="14" fillId="0" borderId="1" xfId="0" applyFont="1" applyBorder="1"/>
    <xf numFmtId="0" fontId="11" fillId="0" borderId="1" xfId="0" applyFont="1" applyBorder="1" applyAlignment="1">
      <alignment vertical="top" wrapText="1"/>
    </xf>
    <xf numFmtId="0" fontId="10" fillId="0" borderId="0" xfId="0" applyFont="1" applyAlignment="1">
      <alignment wrapText="1"/>
    </xf>
    <xf numFmtId="0" fontId="16" fillId="0" borderId="0" xfId="0" applyFont="1"/>
    <xf numFmtId="0" fontId="11" fillId="0" borderId="0" xfId="0" applyFont="1" applyAlignment="1"/>
    <xf numFmtId="0" fontId="14" fillId="0" borderId="0" xfId="0" applyFont="1" applyBorder="1" applyAlignment="1"/>
    <xf numFmtId="0" fontId="11" fillId="0" borderId="1" xfId="0" applyFont="1" applyFill="1" applyBorder="1" applyAlignment="1">
      <alignment vertical="top" wrapText="1"/>
    </xf>
    <xf numFmtId="0" fontId="0" fillId="0" borderId="0" xfId="0" applyFill="1"/>
    <xf numFmtId="0" fontId="0" fillId="0" borderId="1" xfId="0" applyFill="1" applyBorder="1"/>
    <xf numFmtId="0" fontId="0" fillId="0" borderId="0" xfId="0" applyBorder="1" applyAlignment="1">
      <alignment horizontal="center" vertical="top"/>
    </xf>
    <xf numFmtId="0" fontId="0" fillId="0" borderId="0" xfId="0" applyBorder="1" applyAlignment="1">
      <alignment vertical="top"/>
    </xf>
    <xf numFmtId="0" fontId="0" fillId="0" borderId="0" xfId="0" applyAlignment="1">
      <alignment horizontal="center" vertical="top" wrapText="1"/>
    </xf>
    <xf numFmtId="0" fontId="9" fillId="0" borderId="0" xfId="0" applyFont="1"/>
    <xf numFmtId="0" fontId="0" fillId="0" borderId="0" xfId="0" applyAlignment="1">
      <alignment horizontal="left" wrapText="1"/>
    </xf>
    <xf numFmtId="0" fontId="10" fillId="0" borderId="0" xfId="0" applyFont="1" applyAlignment="1"/>
    <xf numFmtId="0" fontId="10" fillId="0" borderId="0" xfId="0" applyFont="1"/>
    <xf numFmtId="0" fontId="0" fillId="0" borderId="1" xfId="0" applyBorder="1" applyAlignment="1">
      <alignment vertical="top"/>
    </xf>
    <xf numFmtId="0" fontId="0" fillId="0" borderId="0" xfId="0" applyAlignment="1">
      <alignment vertical="top" wrapText="1"/>
    </xf>
    <xf numFmtId="0" fontId="16"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15" fillId="0" borderId="0" xfId="0" applyFont="1" applyAlignment="1">
      <alignment horizontal="justify"/>
    </xf>
    <xf numFmtId="0" fontId="18" fillId="0" borderId="0" xfId="0" applyFont="1" applyAlignment="1">
      <alignment wrapText="1"/>
    </xf>
    <xf numFmtId="0" fontId="9" fillId="0" borderId="0" xfId="0" applyFont="1" applyAlignment="1">
      <alignment horizontal="center" vertical="center" wrapText="1"/>
    </xf>
    <xf numFmtId="0" fontId="0" fillId="0" borderId="0" xfId="0" applyFill="1" applyAlignment="1">
      <alignment horizontal="center"/>
    </xf>
    <xf numFmtId="0" fontId="0" fillId="0" borderId="0" xfId="0" applyFill="1" applyAlignment="1">
      <alignment horizontal="center" vertical="center" wrapText="1"/>
    </xf>
    <xf numFmtId="0" fontId="0" fillId="0" borderId="0" xfId="0" applyFill="1" applyAlignment="1">
      <alignment horizontal="left" vertical="top" wrapText="1"/>
    </xf>
    <xf numFmtId="0" fontId="7" fillId="0" borderId="1" xfId="0" applyFont="1" applyFill="1" applyBorder="1" applyAlignment="1">
      <alignment horizontal="center" wrapText="1"/>
    </xf>
    <xf numFmtId="0" fontId="0" fillId="0" borderId="0" xfId="0" applyFill="1" applyAlignment="1">
      <alignment horizontal="center" wrapText="1"/>
    </xf>
    <xf numFmtId="0" fontId="0" fillId="0" borderId="0" xfId="0" applyFill="1" applyAlignment="1">
      <alignment vertical="center" wrapText="1"/>
    </xf>
    <xf numFmtId="0" fontId="7" fillId="0" borderId="1" xfId="0" applyFont="1" applyFill="1" applyBorder="1" applyAlignment="1">
      <alignment vertical="top" wrapText="1"/>
    </xf>
    <xf numFmtId="0" fontId="0" fillId="0" borderId="0" xfId="0" applyFill="1" applyAlignment="1">
      <alignment wrapText="1"/>
    </xf>
    <xf numFmtId="0" fontId="0" fillId="0" borderId="0" xfId="0" applyFill="1" applyBorder="1" applyAlignment="1">
      <alignment vertical="top" wrapText="1"/>
    </xf>
    <xf numFmtId="0" fontId="0" fillId="0" borderId="0" xfId="0" applyFill="1" applyBorder="1" applyAlignment="1">
      <alignment horizontal="center" vertical="top"/>
    </xf>
    <xf numFmtId="0" fontId="0" fillId="0" borderId="0" xfId="0" applyFill="1" applyBorder="1" applyAlignment="1">
      <alignment vertical="top"/>
    </xf>
    <xf numFmtId="0" fontId="0" fillId="0" borderId="0" xfId="0" quotePrefix="1" applyFill="1" applyAlignment="1">
      <alignment wrapText="1"/>
    </xf>
    <xf numFmtId="0" fontId="5" fillId="0" borderId="0" xfId="2" applyFill="1" applyAlignment="1" applyProtection="1">
      <alignment wrapText="1"/>
    </xf>
    <xf numFmtId="0" fontId="11" fillId="0" borderId="0" xfId="0" applyFont="1" applyAlignment="1">
      <alignment horizontal="center"/>
    </xf>
    <xf numFmtId="0" fontId="1" fillId="0" borderId="0" xfId="0" applyFont="1" applyFill="1" applyAlignment="1">
      <alignment horizontal="center"/>
    </xf>
    <xf numFmtId="0" fontId="0" fillId="0" borderId="0" xfId="0" applyFill="1" applyAlignment="1">
      <alignment horizontal="center"/>
    </xf>
    <xf numFmtId="0" fontId="7" fillId="0" borderId="1" xfId="0" applyFont="1" applyFill="1" applyBorder="1" applyAlignment="1">
      <alignment horizontal="center" vertical="top" wrapText="1"/>
    </xf>
    <xf numFmtId="0" fontId="0" fillId="0" borderId="0" xfId="0" applyFill="1" applyBorder="1" applyAlignment="1">
      <alignment horizontal="center" vertical="top" wrapText="1"/>
    </xf>
    <xf numFmtId="0" fontId="0" fillId="0" borderId="0" xfId="0" applyFill="1" applyBorder="1" applyAlignment="1">
      <alignment horizontal="center" wrapText="1"/>
    </xf>
    <xf numFmtId="0" fontId="0" fillId="0" borderId="0" xfId="0" applyFill="1" applyBorder="1" applyAlignment="1">
      <alignment wrapText="1"/>
    </xf>
    <xf numFmtId="0" fontId="0" fillId="0" borderId="0" xfId="0" applyFill="1" applyAlignment="1">
      <alignment horizontal="center" vertical="top" wrapText="1"/>
    </xf>
    <xf numFmtId="0" fontId="21" fillId="0" borderId="0" xfId="0" applyFont="1" applyFill="1" applyAlignment="1"/>
    <xf numFmtId="0" fontId="21" fillId="0" borderId="0" xfId="0" applyFont="1" applyFill="1" applyBorder="1" applyAlignment="1"/>
    <xf numFmtId="0" fontId="7" fillId="0" borderId="3" xfId="0" applyFont="1" applyFill="1" applyBorder="1" applyAlignment="1">
      <alignment horizontal="right" vertical="top" wrapText="1"/>
    </xf>
    <xf numFmtId="0" fontId="0" fillId="0" borderId="1" xfId="0" applyFill="1" applyBorder="1" applyAlignment="1">
      <alignment horizontal="left" vertical="top" wrapText="1"/>
    </xf>
    <xf numFmtId="0" fontId="0" fillId="2" borderId="1" xfId="0" applyFill="1" applyBorder="1" applyAlignment="1">
      <alignment horizontal="left" wrapText="1"/>
    </xf>
    <xf numFmtId="0" fontId="7" fillId="2" borderId="1" xfId="0" applyFont="1" applyFill="1" applyBorder="1" applyAlignment="1">
      <alignment vertical="top" wrapText="1"/>
    </xf>
    <xf numFmtId="0" fontId="7" fillId="2" borderId="1" xfId="0" applyFont="1" applyFill="1" applyBorder="1" applyAlignment="1">
      <alignment wrapText="1"/>
    </xf>
    <xf numFmtId="0" fontId="23" fillId="2" borderId="1" xfId="0" applyFont="1" applyFill="1" applyBorder="1" applyAlignment="1">
      <alignment wrapText="1"/>
    </xf>
    <xf numFmtId="0" fontId="0" fillId="0" borderId="0" xfId="0" applyFill="1" applyAlignment="1">
      <alignment horizontal="left" vertical="top" wrapText="1"/>
    </xf>
    <xf numFmtId="0" fontId="0" fillId="0" borderId="1" xfId="0" applyFill="1" applyBorder="1" applyAlignment="1">
      <alignment horizontal="center" wrapText="1"/>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7" fillId="0" borderId="0" xfId="0" applyFont="1" applyFill="1" applyBorder="1" applyAlignment="1">
      <alignment vertical="top" wrapText="1"/>
    </xf>
    <xf numFmtId="0" fontId="0" fillId="0" borderId="1" xfId="0" applyFill="1" applyBorder="1" applyAlignment="1">
      <alignment horizontal="center" vertical="top" wrapText="1"/>
    </xf>
    <xf numFmtId="0" fontId="7" fillId="0" borderId="3" xfId="0" quotePrefix="1" applyFont="1" applyFill="1" applyBorder="1" applyAlignment="1">
      <alignment horizontal="center" vertical="center" wrapText="1"/>
    </xf>
    <xf numFmtId="0" fontId="7" fillId="0" borderId="1" xfId="0" quotePrefix="1" applyFont="1" applyFill="1" applyBorder="1" applyAlignment="1">
      <alignment horizontal="center" vertical="top" wrapText="1"/>
    </xf>
    <xf numFmtId="0" fontId="0" fillId="2" borderId="1" xfId="0" applyFill="1" applyBorder="1" applyAlignment="1">
      <alignment horizontal="left" vertical="top" wrapText="1"/>
    </xf>
    <xf numFmtId="0" fontId="7" fillId="0" borderId="3" xfId="0" applyFont="1" applyFill="1" applyBorder="1" applyAlignment="1">
      <alignment horizontal="center" wrapText="1"/>
    </xf>
    <xf numFmtId="0" fontId="7" fillId="0" borderId="3" xfId="0" applyFont="1" applyFill="1" applyBorder="1" applyAlignment="1">
      <alignment vertical="top" wrapText="1"/>
    </xf>
    <xf numFmtId="0" fontId="7" fillId="2" borderId="1" xfId="0" applyFont="1" applyFill="1" applyBorder="1" applyAlignment="1">
      <alignment horizontal="left" vertical="top" wrapText="1"/>
    </xf>
    <xf numFmtId="0" fontId="0" fillId="0" borderId="0" xfId="0" applyFill="1" applyAlignment="1">
      <alignment horizontal="left" vertical="top" wrapText="1"/>
    </xf>
    <xf numFmtId="0" fontId="7" fillId="0" borderId="3" xfId="0" applyFont="1" applyFill="1" applyBorder="1" applyAlignment="1">
      <alignment horizontal="center" vertical="top" wrapText="1"/>
    </xf>
    <xf numFmtId="0" fontId="7" fillId="0" borderId="3" xfId="0" quotePrefix="1" applyFont="1" applyFill="1" applyBorder="1" applyAlignment="1">
      <alignment horizontal="center" vertical="top" wrapText="1"/>
    </xf>
    <xf numFmtId="49" fontId="0" fillId="0" borderId="1" xfId="0" applyNumberFormat="1" applyFill="1" applyBorder="1" applyAlignment="1">
      <alignment vertical="top" wrapText="1"/>
    </xf>
    <xf numFmtId="0" fontId="0" fillId="2" borderId="1" xfId="0" applyFill="1" applyBorder="1"/>
    <xf numFmtId="0" fontId="7" fillId="2" borderId="1" xfId="0" applyFont="1" applyFill="1" applyBorder="1" applyAlignment="1">
      <alignment vertical="center" wrapText="1"/>
    </xf>
    <xf numFmtId="0" fontId="12" fillId="2" borderId="1" xfId="0" applyFont="1" applyFill="1" applyBorder="1" applyAlignment="1">
      <alignment horizontal="right" vertical="top" wrapText="1"/>
    </xf>
    <xf numFmtId="0" fontId="7" fillId="2" borderId="3" xfId="0" quotePrefix="1" applyFont="1" applyFill="1" applyBorder="1" applyAlignment="1">
      <alignment horizontal="center" vertical="center" wrapText="1"/>
    </xf>
    <xf numFmtId="0" fontId="0" fillId="2" borderId="1" xfId="0" applyFill="1" applyBorder="1" applyAlignment="1">
      <alignment horizontal="center"/>
    </xf>
    <xf numFmtId="0" fontId="7" fillId="2" borderId="1"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0" fillId="2" borderId="1" xfId="0" applyFill="1" applyBorder="1" applyAlignment="1">
      <alignment horizontal="center" vertical="center" wrapText="1"/>
    </xf>
    <xf numFmtId="0" fontId="0" fillId="0" borderId="0" xfId="0" applyFill="1" applyAlignment="1">
      <alignment horizontal="center"/>
    </xf>
    <xf numFmtId="0" fontId="9" fillId="6" borderId="1" xfId="0" applyFont="1" applyFill="1" applyBorder="1" applyAlignment="1">
      <alignment horizontal="center"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0" fillId="0" borderId="0" xfId="0" applyFill="1" applyAlignment="1">
      <alignment wrapText="1"/>
    </xf>
    <xf numFmtId="0" fontId="0" fillId="4" borderId="1" xfId="0" applyFill="1" applyBorder="1" applyAlignment="1">
      <alignment horizontal="center" wrapText="1"/>
    </xf>
    <xf numFmtId="0" fontId="7" fillId="4" borderId="1" xfId="0" applyFont="1" applyFill="1" applyBorder="1" applyAlignment="1">
      <alignment horizontal="center" wrapText="1"/>
    </xf>
    <xf numFmtId="0" fontId="26" fillId="0" borderId="0" xfId="0" applyFont="1" applyAlignment="1"/>
    <xf numFmtId="0" fontId="0" fillId="4" borderId="1" xfId="0" applyFill="1" applyBorder="1" applyAlignment="1">
      <alignment vertical="center"/>
    </xf>
    <xf numFmtId="0" fontId="25" fillId="4" borderId="1" xfId="0" applyFont="1" applyFill="1" applyBorder="1" applyAlignment="1">
      <alignment vertical="center"/>
    </xf>
    <xf numFmtId="0" fontId="32" fillId="0" borderId="0" xfId="0" applyFont="1"/>
    <xf numFmtId="0" fontId="18" fillId="5" borderId="1" xfId="0" applyFont="1" applyFill="1" applyBorder="1" applyAlignment="1">
      <alignment horizontal="center" vertical="center"/>
    </xf>
    <xf numFmtId="0" fontId="31" fillId="5" borderId="1" xfId="0" applyFont="1" applyFill="1" applyBorder="1" applyAlignment="1">
      <alignment horizontal="center" vertical="center"/>
    </xf>
    <xf numFmtId="0" fontId="28"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32" fillId="9" borderId="1"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31" fillId="10" borderId="1"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26" fillId="0" borderId="0" xfId="0" applyFont="1" applyAlignment="1">
      <alignment vertical="center"/>
    </xf>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xf>
    <xf numFmtId="0" fontId="0" fillId="0" borderId="0" xfId="0" applyFill="1" applyAlignment="1">
      <alignment wrapText="1"/>
    </xf>
    <xf numFmtId="0" fontId="1" fillId="0" borderId="0" xfId="0" applyFont="1" applyFill="1" applyAlignment="1">
      <alignment horizontal="center"/>
    </xf>
    <xf numFmtId="0" fontId="36" fillId="0" borderId="0" xfId="7"/>
    <xf numFmtId="0" fontId="36" fillId="0" borderId="0" xfId="7" applyNumberFormat="1" applyFont="1" applyFill="1" applyBorder="1" applyAlignment="1">
      <alignment horizontal="center"/>
    </xf>
    <xf numFmtId="0" fontId="36" fillId="0" borderId="0" xfId="7" applyNumberFormat="1" applyFont="1" applyFill="1" applyBorder="1" applyAlignment="1"/>
    <xf numFmtId="0" fontId="40" fillId="11" borderId="1" xfId="7" applyNumberFormat="1" applyFont="1" applyFill="1" applyBorder="1" applyAlignment="1">
      <alignment horizontal="center" vertical="center"/>
    </xf>
    <xf numFmtId="0" fontId="40" fillId="11" borderId="1" xfId="7" applyNumberFormat="1" applyFont="1" applyFill="1" applyBorder="1" applyAlignment="1">
      <alignment horizontal="center" vertical="center" wrapText="1"/>
    </xf>
    <xf numFmtId="0" fontId="39" fillId="0" borderId="0" xfId="7" applyNumberFormat="1" applyFont="1" applyFill="1" applyBorder="1" applyAlignment="1">
      <alignment horizontal="center" vertical="center"/>
    </xf>
    <xf numFmtId="0" fontId="41" fillId="0" borderId="1" xfId="7" applyNumberFormat="1" applyFont="1" applyFill="1" applyBorder="1" applyAlignment="1">
      <alignment horizontal="center" vertical="top" wrapText="1"/>
    </xf>
    <xf numFmtId="0" fontId="36" fillId="0" borderId="0" xfId="7" applyAlignment="1">
      <alignment horizontal="justify" vertical="top" wrapText="1"/>
    </xf>
    <xf numFmtId="0" fontId="42" fillId="0" borderId="0" xfId="7" applyNumberFormat="1" applyFont="1" applyFill="1" applyBorder="1" applyAlignment="1"/>
    <xf numFmtId="0" fontId="42" fillId="0" borderId="0" xfId="7" applyNumberFormat="1" applyFont="1" applyFill="1" applyBorder="1" applyAlignment="1">
      <alignment horizontal="center"/>
    </xf>
    <xf numFmtId="0" fontId="42" fillId="0" borderId="0" xfId="7" applyNumberFormat="1" applyFont="1" applyFill="1" applyBorder="1" applyAlignment="1">
      <alignment horizontal="center" vertical="top"/>
    </xf>
    <xf numFmtId="0" fontId="36" fillId="0" borderId="0" xfId="7" applyNumberFormat="1" applyFont="1" applyFill="1" applyBorder="1" applyAlignment="1">
      <alignment horizontal="left" vertical="center" wrapText="1"/>
    </xf>
    <xf numFmtId="0" fontId="36" fillId="0" borderId="0" xfId="7" applyNumberFormat="1" applyFont="1" applyFill="1" applyBorder="1" applyAlignment="1">
      <alignment horizontal="center" vertical="center" wrapText="1"/>
    </xf>
    <xf numFmtId="0" fontId="36" fillId="0" borderId="0" xfId="7" applyNumberFormat="1" applyFont="1" applyFill="1" applyBorder="1" applyAlignment="1">
      <alignment horizontal="left" wrapText="1"/>
    </xf>
    <xf numFmtId="0" fontId="36" fillId="0" borderId="0" xfId="7" applyNumberFormat="1" applyFont="1" applyFill="1" applyBorder="1" applyAlignment="1">
      <alignment horizontal="center" wrapText="1"/>
    </xf>
    <xf numFmtId="0" fontId="0" fillId="0" borderId="0" xfId="0" applyFill="1" applyAlignment="1">
      <alignment wrapText="1"/>
    </xf>
    <xf numFmtId="0" fontId="14" fillId="0" borderId="6" xfId="0" applyFont="1" applyBorder="1" applyAlignment="1">
      <alignment horizontal="center"/>
    </xf>
    <xf numFmtId="0" fontId="16" fillId="0" borderId="1" xfId="0" applyFont="1" applyBorder="1" applyAlignment="1">
      <alignment vertical="center" wrapText="1"/>
    </xf>
    <xf numFmtId="0" fontId="0" fillId="0" borderId="0" xfId="0" applyFill="1" applyAlignment="1">
      <alignment horizontal="center"/>
    </xf>
    <xf numFmtId="0" fontId="0" fillId="0" borderId="0" xfId="0" applyFill="1" applyAlignment="1">
      <alignment wrapText="1"/>
    </xf>
    <xf numFmtId="0" fontId="43" fillId="0" borderId="0" xfId="0" applyFont="1" applyAlignment="1">
      <alignment horizontal="center"/>
    </xf>
    <xf numFmtId="0" fontId="45" fillId="0" borderId="1" xfId="0" quotePrefix="1" applyFont="1" applyBorder="1" applyAlignment="1">
      <alignment horizontal="left" vertical="top" wrapText="1"/>
    </xf>
    <xf numFmtId="0" fontId="10" fillId="0" borderId="1" xfId="0" applyFont="1" applyBorder="1" applyAlignment="1">
      <alignment horizontal="left" vertical="top" wrapText="1"/>
    </xf>
    <xf numFmtId="0" fontId="44" fillId="0" borderId="1" xfId="0" applyFont="1" applyBorder="1" applyAlignment="1">
      <alignment horizontal="left" vertical="top" wrapText="1"/>
    </xf>
    <xf numFmtId="0" fontId="44" fillId="0" borderId="1" xfId="0" quotePrefix="1" applyFont="1" applyBorder="1" applyAlignment="1">
      <alignment horizontal="left" vertical="top" wrapText="1"/>
    </xf>
    <xf numFmtId="0" fontId="45" fillId="0" borderId="1" xfId="0" applyFont="1" applyBorder="1" applyAlignment="1">
      <alignment horizontal="left" vertical="top" wrapText="1"/>
    </xf>
    <xf numFmtId="0" fontId="46" fillId="0" borderId="8" xfId="0" applyFont="1" applyFill="1" applyBorder="1" applyAlignment="1">
      <alignment vertical="top" wrapText="1"/>
    </xf>
    <xf numFmtId="0" fontId="46" fillId="0" borderId="1" xfId="0" applyFont="1" applyFill="1" applyBorder="1" applyAlignment="1">
      <alignment vertical="top" wrapText="1"/>
    </xf>
    <xf numFmtId="0" fontId="46" fillId="0" borderId="8" xfId="0" applyFont="1" applyFill="1" applyBorder="1" applyAlignment="1">
      <alignment horizontal="left" vertical="top" wrapText="1"/>
    </xf>
    <xf numFmtId="0" fontId="46" fillId="0" borderId="9" xfId="0" applyFont="1" applyFill="1" applyBorder="1" applyAlignment="1">
      <alignment vertical="top" wrapText="1"/>
    </xf>
    <xf numFmtId="0" fontId="46" fillId="0" borderId="9" xfId="0" applyFont="1" applyFill="1" applyBorder="1" applyAlignment="1">
      <alignment horizontal="left" vertical="top" wrapText="1"/>
    </xf>
    <xf numFmtId="0" fontId="10" fillId="0" borderId="7" xfId="0" applyFont="1" applyBorder="1" applyAlignment="1">
      <alignment horizontal="left" vertical="top" wrapText="1"/>
    </xf>
    <xf numFmtId="0" fontId="10" fillId="0" borderId="9" xfId="0" applyFont="1" applyBorder="1" applyAlignment="1">
      <alignment horizontal="left" vertical="top" wrapText="1"/>
    </xf>
    <xf numFmtId="0" fontId="46" fillId="0" borderId="1" xfId="0" applyFont="1" applyFill="1" applyBorder="1" applyAlignment="1">
      <alignment horizontal="left" vertical="top" wrapText="1"/>
    </xf>
    <xf numFmtId="0" fontId="36" fillId="0" borderId="0" xfId="7" applyAlignment="1">
      <alignment horizontal="center"/>
    </xf>
    <xf numFmtId="0" fontId="38" fillId="0" borderId="0" xfId="7" applyNumberFormat="1" applyFont="1" applyFill="1" applyBorder="1" applyAlignment="1">
      <alignment wrapText="1"/>
    </xf>
    <xf numFmtId="0" fontId="36" fillId="0" borderId="0" xfId="7" applyNumberFormat="1" applyFont="1" applyFill="1" applyBorder="1" applyAlignment="1">
      <alignment wrapText="1"/>
    </xf>
    <xf numFmtId="0" fontId="36" fillId="0" borderId="0" xfId="7" applyAlignment="1">
      <alignment wrapText="1"/>
    </xf>
    <xf numFmtId="0" fontId="42" fillId="0" borderId="0" xfId="7" applyNumberFormat="1" applyFont="1" applyFill="1" applyBorder="1" applyAlignment="1">
      <alignment wrapText="1"/>
    </xf>
    <xf numFmtId="0" fontId="38" fillId="0" borderId="0" xfId="7" applyNumberFormat="1" applyFont="1" applyFill="1" applyBorder="1" applyAlignment="1">
      <alignment horizontal="center" vertical="top"/>
    </xf>
    <xf numFmtId="0" fontId="39" fillId="0" borderId="0" xfId="7" applyNumberFormat="1" applyFont="1" applyFill="1" applyBorder="1" applyAlignment="1">
      <alignment horizontal="center" vertical="top"/>
    </xf>
    <xf numFmtId="0" fontId="40" fillId="11" borderId="1" xfId="7" applyNumberFormat="1" applyFont="1" applyFill="1" applyBorder="1" applyAlignment="1">
      <alignment horizontal="center" vertical="top"/>
    </xf>
    <xf numFmtId="0" fontId="36" fillId="0" borderId="1" xfId="7" applyBorder="1" applyAlignment="1">
      <alignment horizontal="center" vertical="top"/>
    </xf>
    <xf numFmtId="0" fontId="42" fillId="0" borderId="1" xfId="7" applyNumberFormat="1" applyFont="1" applyFill="1" applyBorder="1" applyAlignment="1">
      <alignment horizontal="center" vertical="top"/>
    </xf>
    <xf numFmtId="0" fontId="36" fillId="0" borderId="0" xfId="7" applyAlignment="1">
      <alignment vertical="top"/>
    </xf>
    <xf numFmtId="0" fontId="42" fillId="0" borderId="0" xfId="7" applyNumberFormat="1" applyFont="1" applyFill="1" applyBorder="1" applyAlignment="1">
      <alignment vertical="top"/>
    </xf>
    <xf numFmtId="0" fontId="36" fillId="0" borderId="0" xfId="7" applyAlignment="1">
      <alignment horizontal="center" vertical="top"/>
    </xf>
    <xf numFmtId="0" fontId="47" fillId="0" borderId="1" xfId="7" applyNumberFormat="1" applyFont="1" applyFill="1" applyBorder="1" applyAlignment="1">
      <alignment horizontal="justify" vertical="top" wrapText="1"/>
    </xf>
    <xf numFmtId="0" fontId="47" fillId="0" borderId="1" xfId="7" applyNumberFormat="1" applyFont="1" applyFill="1" applyBorder="1" applyAlignment="1">
      <alignment horizontal="center" vertical="top" wrapText="1"/>
    </xf>
    <xf numFmtId="0" fontId="47" fillId="0" borderId="1" xfId="7" applyFont="1" applyBorder="1"/>
    <xf numFmtId="0" fontId="46" fillId="0" borderId="1" xfId="7" applyNumberFormat="1" applyFont="1" applyFill="1" applyBorder="1" applyAlignment="1"/>
    <xf numFmtId="0" fontId="0" fillId="0" borderId="0" xfId="0" applyFill="1" applyBorder="1" applyAlignment="1">
      <alignment horizontal="left" vertical="top" wrapText="1"/>
    </xf>
    <xf numFmtId="0" fontId="36" fillId="0" borderId="0" xfId="7" applyNumberFormat="1" applyFont="1" applyFill="1" applyBorder="1" applyAlignment="1">
      <alignment horizontal="left" vertical="top" wrapText="1"/>
    </xf>
    <xf numFmtId="0" fontId="40" fillId="11" borderId="1" xfId="7" applyNumberFormat="1" applyFont="1" applyFill="1" applyBorder="1" applyAlignment="1">
      <alignment horizontal="left" vertical="top" wrapText="1"/>
    </xf>
    <xf numFmtId="0" fontId="47" fillId="0" borderId="1" xfId="7" applyNumberFormat="1" applyFont="1" applyFill="1" applyBorder="1" applyAlignment="1">
      <alignment horizontal="left" vertical="top" wrapText="1"/>
    </xf>
    <xf numFmtId="0" fontId="46" fillId="0" borderId="1" xfId="7" applyNumberFormat="1" applyFont="1" applyFill="1" applyBorder="1" applyAlignment="1">
      <alignment horizontal="left" vertical="top" wrapText="1"/>
    </xf>
    <xf numFmtId="0" fontId="42" fillId="0" borderId="0" xfId="7" applyNumberFormat="1" applyFont="1" applyFill="1" applyBorder="1" applyAlignment="1">
      <alignment horizontal="left" vertical="top" wrapText="1"/>
    </xf>
    <xf numFmtId="0" fontId="7" fillId="4" borderId="1" xfId="0" applyFont="1" applyFill="1" applyBorder="1" applyAlignment="1">
      <alignment horizontal="center" vertical="top" wrapText="1"/>
    </xf>
    <xf numFmtId="0" fontId="0" fillId="0" borderId="0" xfId="0" applyFill="1" applyAlignment="1">
      <alignment horizontal="center" vertical="top"/>
    </xf>
    <xf numFmtId="0" fontId="21" fillId="0" borderId="0" xfId="0" applyFont="1" applyFill="1" applyBorder="1" applyAlignment="1">
      <alignment horizontal="center" vertical="top"/>
    </xf>
    <xf numFmtId="0" fontId="8" fillId="0" borderId="0" xfId="0" applyFont="1" applyFill="1" applyBorder="1" applyAlignment="1">
      <alignment horizontal="center" vertical="top"/>
    </xf>
    <xf numFmtId="0" fontId="0" fillId="0" borderId="0" xfId="0" applyFill="1" applyAlignment="1">
      <alignment wrapText="1"/>
    </xf>
    <xf numFmtId="0" fontId="18" fillId="9" borderId="1" xfId="0" applyFont="1" applyFill="1" applyBorder="1" applyAlignment="1">
      <alignment horizontal="center" vertical="top" wrapText="1"/>
    </xf>
    <xf numFmtId="0" fontId="27" fillId="9" borderId="1" xfId="0" applyFont="1" applyFill="1" applyBorder="1" applyAlignment="1">
      <alignment horizontal="center" vertical="top" wrapText="1"/>
    </xf>
    <xf numFmtId="0" fontId="0" fillId="0" borderId="0" xfId="0" applyFill="1" applyAlignment="1">
      <alignment vertical="top" wrapText="1"/>
    </xf>
    <xf numFmtId="0" fontId="0" fillId="0" borderId="0" xfId="0" quotePrefix="1" applyFill="1" applyAlignment="1">
      <alignment vertical="top" wrapText="1"/>
    </xf>
    <xf numFmtId="0" fontId="5" fillId="0" borderId="0" xfId="2" applyFill="1" applyAlignment="1" applyProtection="1">
      <alignment vertical="top" wrapText="1"/>
    </xf>
    <xf numFmtId="0" fontId="21" fillId="0" borderId="0" xfId="0" applyFont="1" applyFill="1" applyAlignment="1">
      <alignment vertical="top" wrapText="1"/>
    </xf>
    <xf numFmtId="0" fontId="21" fillId="0" borderId="0" xfId="0" applyFont="1" applyFill="1" applyBorder="1" applyAlignment="1">
      <alignment vertical="top" wrapText="1"/>
    </xf>
    <xf numFmtId="0" fontId="7" fillId="0" borderId="0" xfId="0" applyFont="1" applyFill="1" applyAlignment="1">
      <alignment vertical="top" wrapText="1"/>
    </xf>
    <xf numFmtId="0" fontId="22" fillId="0" borderId="0" xfId="0" applyFont="1" applyFill="1" applyBorder="1" applyAlignment="1">
      <alignment vertical="top" wrapText="1"/>
    </xf>
    <xf numFmtId="0" fontId="48" fillId="0" borderId="1" xfId="0" applyFont="1" applyFill="1" applyBorder="1" applyAlignment="1">
      <alignment vertical="top" wrapText="1"/>
    </xf>
    <xf numFmtId="0" fontId="48" fillId="0" borderId="1" xfId="0" applyFont="1" applyFill="1" applyBorder="1" applyAlignment="1">
      <alignment horizontal="left" vertical="top" wrapText="1"/>
    </xf>
    <xf numFmtId="0" fontId="49" fillId="0" borderId="1" xfId="7" applyNumberFormat="1" applyFont="1" applyFill="1" applyBorder="1" applyAlignment="1">
      <alignment horizontal="left" vertical="top" wrapText="1"/>
    </xf>
    <xf numFmtId="0" fontId="48" fillId="0" borderId="1" xfId="7" applyNumberFormat="1" applyFont="1" applyFill="1" applyBorder="1" applyAlignment="1">
      <alignment horizontal="left" vertical="top" wrapText="1"/>
    </xf>
    <xf numFmtId="0" fontId="50" fillId="0" borderId="1" xfId="0" applyFont="1" applyBorder="1" applyAlignment="1">
      <alignment horizontal="left" vertical="top" wrapText="1"/>
    </xf>
    <xf numFmtId="0" fontId="49" fillId="0" borderId="1" xfId="7" applyNumberFormat="1" applyFont="1" applyFill="1" applyBorder="1" applyAlignment="1">
      <alignment horizontal="center" vertical="top" wrapText="1"/>
    </xf>
    <xf numFmtId="0" fontId="50" fillId="2" borderId="0" xfId="0" applyFont="1" applyFill="1" applyAlignment="1">
      <alignment horizontal="left" vertical="top" wrapText="1"/>
    </xf>
    <xf numFmtId="0" fontId="50" fillId="2" borderId="1" xfId="0" applyFont="1" applyFill="1" applyBorder="1" applyAlignment="1">
      <alignment horizontal="center" vertical="top" wrapText="1"/>
    </xf>
    <xf numFmtId="0" fontId="50" fillId="2" borderId="1" xfId="0" applyFont="1" applyFill="1" applyBorder="1" applyAlignment="1">
      <alignment horizontal="left" vertical="top" wrapText="1"/>
    </xf>
    <xf numFmtId="0" fontId="50" fillId="2" borderId="1" xfId="0" applyFont="1" applyFill="1" applyBorder="1" applyAlignment="1">
      <alignment vertical="top" wrapText="1"/>
    </xf>
    <xf numFmtId="0" fontId="50" fillId="2" borderId="1" xfId="0" applyFont="1" applyFill="1" applyBorder="1" applyAlignment="1">
      <alignment horizontal="left" wrapText="1"/>
    </xf>
    <xf numFmtId="0" fontId="49" fillId="0" borderId="1" xfId="7" applyFont="1" applyBorder="1" applyAlignment="1">
      <alignment horizontal="center" vertical="top" wrapText="1"/>
    </xf>
    <xf numFmtId="0" fontId="51" fillId="2" borderId="1" xfId="0" applyFont="1" applyFill="1" applyBorder="1" applyAlignment="1">
      <alignment horizontal="left" wrapText="1"/>
    </xf>
    <xf numFmtId="0" fontId="50" fillId="2" borderId="1" xfId="0" applyFont="1" applyFill="1" applyBorder="1" applyAlignment="1">
      <alignment wrapText="1"/>
    </xf>
    <xf numFmtId="0" fontId="48" fillId="0" borderId="1" xfId="7" applyNumberFormat="1" applyFont="1" applyFill="1" applyBorder="1" applyAlignment="1">
      <alignment horizontal="center" vertical="top" wrapText="1"/>
    </xf>
    <xf numFmtId="0" fontId="51" fillId="2" borderId="1" xfId="0" applyFont="1" applyFill="1" applyBorder="1" applyAlignment="1">
      <alignment vertical="top" wrapText="1"/>
    </xf>
    <xf numFmtId="0" fontId="44" fillId="2" borderId="1" xfId="0" applyFont="1" applyFill="1" applyBorder="1" applyAlignment="1">
      <alignment horizontal="center" vertical="top" wrapText="1"/>
    </xf>
    <xf numFmtId="0" fontId="44" fillId="2" borderId="1" xfId="0" applyFont="1" applyFill="1" applyBorder="1" applyAlignment="1">
      <alignment horizontal="left" vertical="top" wrapText="1"/>
    </xf>
    <xf numFmtId="0" fontId="44" fillId="2" borderId="1" xfId="0" applyFont="1" applyFill="1" applyBorder="1" applyAlignment="1">
      <alignment vertical="top" wrapText="1"/>
    </xf>
    <xf numFmtId="0" fontId="52" fillId="2" borderId="1" xfId="0" applyFont="1" applyFill="1" applyBorder="1" applyAlignment="1">
      <alignment vertical="top" wrapText="1"/>
    </xf>
    <xf numFmtId="0" fontId="44" fillId="2" borderId="0" xfId="0" applyFont="1" applyFill="1" applyAlignment="1">
      <alignment horizontal="left" vertical="top" wrapText="1"/>
    </xf>
    <xf numFmtId="0" fontId="44" fillId="2" borderId="1" xfId="0" applyFont="1" applyFill="1" applyBorder="1" applyAlignment="1">
      <alignment horizontal="left" wrapText="1"/>
    </xf>
    <xf numFmtId="0" fontId="52" fillId="2" borderId="1" xfId="0" applyFont="1" applyFill="1" applyBorder="1" applyAlignment="1">
      <alignment horizontal="left" wrapText="1"/>
    </xf>
    <xf numFmtId="0" fontId="1" fillId="0" borderId="0" xfId="0" applyFont="1" applyFill="1" applyAlignment="1">
      <alignment horizontal="left" vertical="top" wrapText="1"/>
    </xf>
    <xf numFmtId="0" fontId="7" fillId="0" borderId="0" xfId="0" applyFont="1" applyFill="1" applyAlignment="1">
      <alignment horizontal="left" vertical="top" wrapText="1"/>
    </xf>
    <xf numFmtId="0" fontId="44" fillId="0" borderId="2" xfId="0" applyFont="1" applyFill="1" applyBorder="1" applyAlignment="1">
      <alignment horizontal="left" vertical="top" wrapText="1"/>
    </xf>
    <xf numFmtId="0" fontId="44" fillId="0" borderId="1" xfId="0" applyFont="1" applyFill="1" applyBorder="1" applyAlignment="1">
      <alignment horizontal="left" vertical="top" wrapText="1"/>
    </xf>
    <xf numFmtId="0" fontId="44" fillId="0" borderId="4" xfId="0" applyFont="1" applyFill="1" applyBorder="1" applyAlignment="1">
      <alignment horizontal="left" vertical="top" wrapText="1"/>
    </xf>
    <xf numFmtId="0" fontId="44" fillId="0" borderId="0" xfId="0" applyFont="1" applyFill="1" applyAlignment="1">
      <alignment wrapText="1"/>
    </xf>
    <xf numFmtId="0" fontId="44" fillId="0" borderId="10" xfId="0" applyFont="1" applyFill="1" applyBorder="1" applyAlignment="1">
      <alignment horizontal="left" vertical="top" wrapText="1"/>
    </xf>
    <xf numFmtId="0" fontId="44"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0" fontId="11" fillId="0" borderId="0" xfId="0" applyFont="1" applyFill="1" applyBorder="1" applyAlignment="1">
      <alignment vertical="top" wrapText="1"/>
    </xf>
    <xf numFmtId="0" fontId="44" fillId="0" borderId="1" xfId="0" applyFont="1" applyBorder="1" applyAlignment="1">
      <alignment vertical="top" wrapText="1"/>
    </xf>
    <xf numFmtId="0" fontId="53" fillId="0" borderId="1" xfId="0" applyFont="1" applyBorder="1" applyAlignment="1">
      <alignment vertical="top" wrapText="1"/>
    </xf>
    <xf numFmtId="0" fontId="44" fillId="0" borderId="1" xfId="0" applyFont="1" applyBorder="1" applyAlignment="1">
      <alignment vertical="top"/>
    </xf>
    <xf numFmtId="0" fontId="0" fillId="2" borderId="1" xfId="0" applyFill="1" applyBorder="1" applyAlignment="1">
      <alignment vertical="top"/>
    </xf>
    <xf numFmtId="2" fontId="24" fillId="0" borderId="1" xfId="0" applyNumberFormat="1" applyFont="1" applyFill="1" applyBorder="1" applyAlignment="1">
      <alignment vertical="top" wrapText="1"/>
    </xf>
    <xf numFmtId="2" fontId="24" fillId="2" borderId="1" xfId="0" applyNumberFormat="1" applyFont="1" applyFill="1" applyBorder="1" applyAlignment="1">
      <alignment vertical="top" wrapText="1"/>
    </xf>
    <xf numFmtId="164" fontId="24" fillId="2" borderId="1" xfId="1" applyNumberFormat="1" applyFont="1" applyFill="1" applyBorder="1" applyAlignment="1">
      <alignment vertical="top" wrapText="1"/>
    </xf>
    <xf numFmtId="0" fontId="17" fillId="0" borderId="0" xfId="0" applyFont="1" applyFill="1" applyAlignment="1">
      <alignment vertical="top"/>
    </xf>
    <xf numFmtId="0" fontId="24" fillId="0" borderId="0" xfId="0" applyFont="1" applyFill="1" applyAlignment="1">
      <alignment vertical="top"/>
    </xf>
    <xf numFmtId="0" fontId="54" fillId="9" borderId="1" xfId="0" applyFont="1" applyFill="1" applyBorder="1" applyAlignment="1">
      <alignment horizontal="center" vertical="top" wrapText="1"/>
    </xf>
    <xf numFmtId="0" fontId="24" fillId="0" borderId="1" xfId="0" applyFont="1" applyFill="1" applyBorder="1" applyAlignment="1">
      <alignment horizontal="center" vertical="top" wrapText="1"/>
    </xf>
    <xf numFmtId="2" fontId="24" fillId="2" borderId="3" xfId="1" applyNumberFormat="1" applyFont="1" applyFill="1" applyBorder="1" applyAlignment="1">
      <alignment vertical="top" wrapText="1"/>
    </xf>
    <xf numFmtId="0" fontId="17" fillId="0" borderId="0" xfId="0" applyFont="1" applyFill="1" applyBorder="1" applyAlignment="1">
      <alignment vertical="top" wrapText="1"/>
    </xf>
    <xf numFmtId="0" fontId="17" fillId="0" borderId="0" xfId="0" applyFont="1" applyFill="1" applyAlignment="1">
      <alignment vertical="top" wrapText="1"/>
    </xf>
    <xf numFmtId="0" fontId="0" fillId="0" borderId="0" xfId="0" applyFill="1" applyAlignment="1">
      <alignment wrapText="1"/>
    </xf>
    <xf numFmtId="0" fontId="49" fillId="0" borderId="3" xfId="7" applyNumberFormat="1" applyFont="1" applyFill="1" applyBorder="1" applyAlignment="1">
      <alignment horizontal="center" vertical="top" wrapText="1"/>
    </xf>
    <xf numFmtId="0" fontId="48" fillId="0" borderId="3" xfId="0" applyFont="1" applyFill="1" applyBorder="1" applyAlignment="1">
      <alignment vertical="top" wrapText="1"/>
    </xf>
    <xf numFmtId="0" fontId="48" fillId="0" borderId="3" xfId="0" applyFont="1" applyFill="1" applyBorder="1" applyAlignment="1">
      <alignment horizontal="left" vertical="top" wrapText="1"/>
    </xf>
    <xf numFmtId="0" fontId="49" fillId="0" borderId="4" xfId="7" applyNumberFormat="1" applyFont="1" applyFill="1" applyBorder="1" applyAlignment="1">
      <alignment horizontal="center" vertical="top" wrapText="1"/>
    </xf>
    <xf numFmtId="0" fontId="48" fillId="0" borderId="4" xfId="0" applyFont="1" applyFill="1" applyBorder="1" applyAlignment="1">
      <alignment vertical="top" wrapText="1"/>
    </xf>
    <xf numFmtId="0" fontId="50" fillId="2" borderId="3" xfId="0" applyFont="1" applyFill="1" applyBorder="1" applyAlignment="1">
      <alignment horizontal="center" vertical="top" wrapText="1"/>
    </xf>
    <xf numFmtId="0" fontId="50" fillId="2" borderId="4" xfId="0" applyFont="1" applyFill="1" applyBorder="1" applyAlignment="1">
      <alignment horizontal="center" vertical="top" wrapText="1"/>
    </xf>
    <xf numFmtId="0" fontId="48" fillId="2" borderId="1" xfId="0" quotePrefix="1" applyFont="1" applyFill="1" applyBorder="1" applyAlignment="1">
      <alignment horizontal="left" vertical="top" wrapText="1"/>
    </xf>
    <xf numFmtId="0" fontId="50" fillId="2" borderId="3" xfId="0" applyFont="1" applyFill="1" applyBorder="1" applyAlignment="1">
      <alignment horizontal="left" vertical="top" wrapText="1"/>
    </xf>
    <xf numFmtId="0" fontId="50" fillId="2" borderId="1" xfId="0" quotePrefix="1" applyFont="1" applyFill="1" applyBorder="1" applyAlignment="1">
      <alignment horizontal="left" vertical="top" wrapText="1"/>
    </xf>
    <xf numFmtId="0" fontId="49" fillId="0" borderId="9" xfId="7" applyNumberFormat="1" applyFont="1" applyFill="1" applyBorder="1" applyAlignment="1">
      <alignment horizontal="center" vertical="top" wrapText="1"/>
    </xf>
    <xf numFmtId="0" fontId="48" fillId="0" borderId="9" xfId="0" applyFont="1" applyFill="1" applyBorder="1" applyAlignment="1">
      <alignment vertical="top" wrapText="1"/>
    </xf>
    <xf numFmtId="0" fontId="48" fillId="0" borderId="9" xfId="0" applyFont="1" applyFill="1" applyBorder="1" applyAlignment="1">
      <alignment horizontal="left" vertical="top" wrapText="1"/>
    </xf>
    <xf numFmtId="0" fontId="50" fillId="2" borderId="9" xfId="0" applyFont="1" applyFill="1" applyBorder="1" applyAlignment="1">
      <alignment horizontal="center" vertical="top" wrapText="1"/>
    </xf>
    <xf numFmtId="0" fontId="50" fillId="2" borderId="9" xfId="0" applyFont="1" applyFill="1" applyBorder="1" applyAlignment="1">
      <alignment horizontal="left" vertical="top" wrapText="1"/>
    </xf>
    <xf numFmtId="0" fontId="50" fillId="2" borderId="4" xfId="0" applyFont="1" applyFill="1" applyBorder="1" applyAlignment="1">
      <alignment horizontal="left" vertical="top" wrapText="1"/>
    </xf>
    <xf numFmtId="0" fontId="49" fillId="0" borderId="3" xfId="7" applyNumberFormat="1" applyFont="1" applyFill="1" applyBorder="1" applyAlignment="1">
      <alignment horizontal="left" vertical="top" wrapText="1"/>
    </xf>
    <xf numFmtId="0" fontId="49" fillId="0" borderId="4" xfId="7" applyNumberFormat="1" applyFont="1" applyFill="1" applyBorder="1" applyAlignment="1">
      <alignment horizontal="left" vertical="top" wrapText="1"/>
    </xf>
    <xf numFmtId="0" fontId="50" fillId="2" borderId="3" xfId="0" applyFont="1" applyFill="1" applyBorder="1" applyAlignment="1">
      <alignment vertical="top" wrapText="1"/>
    </xf>
    <xf numFmtId="0" fontId="50" fillId="2" borderId="9" xfId="0" applyFont="1" applyFill="1" applyBorder="1" applyAlignment="1">
      <alignment vertical="top" wrapText="1"/>
    </xf>
    <xf numFmtId="0" fontId="50" fillId="2" borderId="4" xfId="0" applyFont="1" applyFill="1" applyBorder="1" applyAlignment="1">
      <alignment vertical="top" wrapText="1"/>
    </xf>
    <xf numFmtId="0" fontId="49" fillId="0" borderId="9" xfId="7" applyNumberFormat="1" applyFont="1" applyFill="1" applyBorder="1" applyAlignment="1">
      <alignment horizontal="left" vertical="top" wrapText="1"/>
    </xf>
    <xf numFmtId="0" fontId="50" fillId="2" borderId="3" xfId="0" quotePrefix="1" applyFont="1" applyFill="1" applyBorder="1" applyAlignment="1">
      <alignment horizontal="left" vertical="top" wrapText="1"/>
    </xf>
    <xf numFmtId="0" fontId="48" fillId="2" borderId="3" xfId="0" quotePrefix="1" applyFont="1" applyFill="1" applyBorder="1" applyAlignment="1">
      <alignment horizontal="left" vertical="top" wrapText="1"/>
    </xf>
    <xf numFmtId="0" fontId="48" fillId="2" borderId="4" xfId="0" quotePrefix="1" applyFont="1" applyFill="1" applyBorder="1" applyAlignment="1">
      <alignment horizontal="left" vertical="top" wrapText="1"/>
    </xf>
    <xf numFmtId="0" fontId="50" fillId="2" borderId="1" xfId="0" quotePrefix="1" applyFont="1" applyFill="1" applyBorder="1" applyAlignment="1">
      <alignment horizontal="left" wrapText="1"/>
    </xf>
    <xf numFmtId="0" fontId="49" fillId="0" borderId="3" xfId="7" applyFont="1" applyBorder="1" applyAlignment="1">
      <alignment horizontal="center" vertical="top" wrapText="1"/>
    </xf>
    <xf numFmtId="0" fontId="49" fillId="0" borderId="4" xfId="7" applyFont="1" applyBorder="1" applyAlignment="1">
      <alignment horizontal="center" vertical="top" wrapText="1"/>
    </xf>
    <xf numFmtId="0" fontId="50" fillId="2" borderId="1" xfId="0" quotePrefix="1" applyFont="1" applyFill="1" applyBorder="1" applyAlignment="1">
      <alignment vertical="top" wrapText="1"/>
    </xf>
    <xf numFmtId="0" fontId="28" fillId="0" borderId="0" xfId="0" applyFont="1" applyAlignment="1">
      <alignment horizontal="center"/>
    </xf>
    <xf numFmtId="0" fontId="9" fillId="6" borderId="2" xfId="0" applyFont="1" applyFill="1" applyBorder="1" applyAlignment="1">
      <alignment horizontal="center" vertical="center"/>
    </xf>
    <xf numFmtId="0" fontId="9" fillId="6" borderId="6" xfId="0" applyFont="1" applyFill="1" applyBorder="1" applyAlignment="1">
      <alignment horizontal="center" vertical="center"/>
    </xf>
    <xf numFmtId="0" fontId="18" fillId="5" borderId="2"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37" fillId="0" borderId="0" xfId="6" applyFont="1" applyAlignment="1">
      <alignment horizontal="center"/>
    </xf>
    <xf numFmtId="0" fontId="30" fillId="0" borderId="0" xfId="0" applyFont="1" applyFill="1" applyAlignment="1">
      <alignment horizontal="center"/>
    </xf>
    <xf numFmtId="0" fontId="0" fillId="0" borderId="0" xfId="0" applyFill="1" applyAlignment="1">
      <alignment horizontal="center"/>
    </xf>
    <xf numFmtId="0" fontId="0" fillId="0" borderId="0" xfId="0" applyFill="1" applyAlignment="1">
      <alignment wrapText="1"/>
    </xf>
    <xf numFmtId="0" fontId="0" fillId="0" borderId="0" xfId="0" applyAlignment="1">
      <alignment wrapText="1"/>
    </xf>
    <xf numFmtId="0" fontId="29" fillId="0" borderId="0" xfId="0" applyFont="1" applyFill="1" applyAlignment="1">
      <alignment horizontal="center"/>
    </xf>
    <xf numFmtId="0" fontId="0" fillId="0" borderId="0" xfId="0" applyFill="1" applyBorder="1" applyAlignment="1">
      <alignment horizontal="left" vertical="top" wrapText="1"/>
    </xf>
    <xf numFmtId="0" fontId="26"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27" fillId="4" borderId="3" xfId="0" applyFont="1" applyFill="1" applyBorder="1" applyAlignment="1">
      <alignment horizontal="center" vertical="center"/>
    </xf>
    <xf numFmtId="0" fontId="27" fillId="4" borderId="4" xfId="0" applyFont="1" applyFill="1" applyBorder="1" applyAlignment="1">
      <alignment horizontal="center" vertical="center"/>
    </xf>
    <xf numFmtId="0" fontId="18" fillId="0" borderId="0" xfId="0" applyFont="1" applyAlignment="1">
      <alignment horizontal="center" wrapText="1"/>
    </xf>
    <xf numFmtId="0" fontId="1" fillId="0" borderId="0" xfId="0" applyFont="1" applyFill="1" applyAlignment="1">
      <alignment horizontal="center"/>
    </xf>
    <xf numFmtId="0" fontId="0" fillId="0" borderId="0" xfId="0" applyFill="1" applyAlignment="1">
      <alignment horizontal="left" wrapText="1"/>
    </xf>
    <xf numFmtId="0" fontId="17" fillId="2" borderId="0" xfId="0" applyFont="1" applyFill="1" applyBorder="1" applyAlignment="1">
      <alignment horizontal="left" wrapText="1"/>
    </xf>
    <xf numFmtId="0" fontId="11" fillId="0" borderId="0" xfId="0" applyFont="1" applyAlignment="1">
      <alignment horizontal="left"/>
    </xf>
    <xf numFmtId="0" fontId="34" fillId="9" borderId="3" xfId="0" applyFont="1" applyFill="1" applyBorder="1" applyAlignment="1">
      <alignment horizontal="center" vertical="center" wrapText="1"/>
    </xf>
    <xf numFmtId="0" fontId="34" fillId="9" borderId="4" xfId="0" applyFont="1" applyFill="1" applyBorder="1" applyAlignment="1">
      <alignment horizontal="center" vertical="center" wrapText="1"/>
    </xf>
    <xf numFmtId="0" fontId="35" fillId="0" borderId="0" xfId="0" applyFont="1" applyBorder="1" applyAlignment="1">
      <alignment horizontal="center"/>
    </xf>
    <xf numFmtId="0" fontId="33"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55" fillId="2" borderId="1" xfId="0" applyFont="1" applyFill="1" applyBorder="1" applyAlignment="1">
      <alignment horizontal="left" vertical="top" wrapText="1"/>
    </xf>
    <xf numFmtId="0" fontId="50" fillId="0" borderId="1" xfId="0" quotePrefix="1" applyFont="1" applyFill="1" applyBorder="1" applyAlignment="1">
      <alignment vertical="top" wrapText="1"/>
    </xf>
    <xf numFmtId="0" fontId="7" fillId="2" borderId="1" xfId="0" quotePrefix="1" applyFont="1" applyFill="1" applyBorder="1" applyAlignment="1">
      <alignment wrapText="1"/>
    </xf>
    <xf numFmtId="0" fontId="7" fillId="2" borderId="1" xfId="0" quotePrefix="1" applyFont="1" applyFill="1" applyBorder="1" applyAlignment="1">
      <alignment vertical="top" wrapText="1"/>
    </xf>
    <xf numFmtId="0" fontId="0" fillId="0" borderId="1" xfId="0" applyFill="1" applyBorder="1" applyAlignment="1">
      <alignment wrapText="1"/>
    </xf>
    <xf numFmtId="0" fontId="9" fillId="0" borderId="0" xfId="0" applyFont="1" applyFill="1" applyAlignment="1">
      <alignment horizontal="center"/>
    </xf>
    <xf numFmtId="0" fontId="9" fillId="0" borderId="0" xfId="0" applyFont="1" applyAlignment="1">
      <alignment horizontal="center"/>
    </xf>
    <xf numFmtId="0" fontId="50" fillId="2" borderId="4" xfId="0" quotePrefix="1" applyFont="1" applyFill="1" applyBorder="1" applyAlignment="1">
      <alignment horizontal="left" vertical="top" wrapText="1"/>
    </xf>
    <xf numFmtId="0" fontId="56" fillId="8" borderId="1" xfId="0" applyFont="1" applyFill="1" applyBorder="1" applyAlignment="1">
      <alignment horizontal="center" vertical="center" wrapText="1"/>
    </xf>
  </cellXfs>
  <cellStyles count="8">
    <cellStyle name="Comma [0]" xfId="1" builtinId="6"/>
    <cellStyle name="Comma 2" xfId="4"/>
    <cellStyle name="Hyperlink" xfId="2" builtinId="8"/>
    <cellStyle name="Normal" xfId="0" builtinId="0"/>
    <cellStyle name="Normal 2" xfId="3"/>
    <cellStyle name="Normal 2 2" xfId="6"/>
    <cellStyle name="Normal 3" xfId="5"/>
    <cellStyle name="Normal 4" xfId="7"/>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d-ID"/>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6230311337265"/>
          <c:y val="9.3167701863354047E-2"/>
          <c:w val="0.86811107063460669"/>
          <c:h val="0.83385093167701863"/>
        </c:manualLayout>
      </c:layout>
      <c:scatterChart>
        <c:scatterStyle val="lineMarker"/>
        <c:varyColors val="0"/>
        <c:ser>
          <c:idx val="2"/>
          <c:order val="2"/>
          <c:spPr>
            <a:ln w="28575">
              <a:noFill/>
            </a:ln>
          </c:spPr>
          <c:xVal>
            <c:numRef>
              <c:f>[3]Tujuan1!$I$10:$I$25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[3]Tujuan1!$J$10:$J$25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1"/>
          <c:order val="1"/>
          <c:spPr>
            <a:ln w="28575">
              <a:noFill/>
            </a:ln>
          </c:spPr>
          <c:xVal>
            <c:numRef>
              <c:f>[2]Tujuan1!$I$10:$I$25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[2]Tujuan1!$J$10:$J$25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0"/>
          <c:order val="0"/>
          <c:spPr>
            <a:ln w="28575">
              <a:noFill/>
            </a:ln>
          </c:spPr>
          <c:dLbls>
            <c:spPr>
              <a:noFill/>
              <a:ln w="25400">
                <a:noFill/>
              </a:ln>
            </c:spPr>
            <c:txPr>
              <a:bodyPr/>
              <a:lstStyle/>
              <a:p>
                <a:pPr>
                  <a:defRPr lang="id-ID" sz="900" b="0" i="0" u="none" strike="noStrike" baseline="0">
                    <a:solidFill>
                      <a:srgbClr val="000000"/>
                    </a:solidFill>
                    <a:latin typeface="Arial"/>
                    <a:ea typeface="Arial"/>
                    <a:cs typeface="Arial"/>
                  </a:defRPr>
                </a:pPr>
                <a:endParaRPr lang="id-ID"/>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xVal>
            <c:numRef>
              <c:f>[2]Tujuan1!$I$10:$I$25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xVal>
          <c:yVal>
            <c:numRef>
              <c:f>[2]Tujuan1!$J$10:$J$25</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dLbls>
          <c:showLegendKey val="0"/>
          <c:showVal val="0"/>
          <c:showCatName val="0"/>
          <c:showSerName val="0"/>
          <c:showPercent val="0"/>
          <c:showBubbleSize val="0"/>
        </c:dLbls>
        <c:axId val="72374912"/>
        <c:axId val="80544512"/>
      </c:scatterChart>
      <c:valAx>
        <c:axId val="72374912"/>
        <c:scaling>
          <c:orientation val="minMax"/>
          <c:max val="4"/>
        </c:scaling>
        <c:delete val="0"/>
        <c:axPos val="b"/>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Likelihood</a:t>
                </a:r>
              </a:p>
            </c:rich>
          </c:tx>
          <c:layout>
            <c:manualLayout>
              <c:xMode val="edge"/>
              <c:yMode val="edge"/>
              <c:x val="0.48293529253725181"/>
              <c:y val="0.9021184601924759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80544512"/>
        <c:crosses val="autoZero"/>
        <c:crossBetween val="midCat"/>
        <c:majorUnit val="0.5"/>
      </c:valAx>
      <c:valAx>
        <c:axId val="80544512"/>
        <c:scaling>
          <c:orientation val="minMax"/>
          <c:max val="4"/>
        </c:scaling>
        <c:delete val="0"/>
        <c:axPos val="l"/>
        <c:majorGridlines>
          <c:spPr>
            <a:ln w="3175">
              <a:solidFill>
                <a:srgbClr val="000000"/>
              </a:solidFill>
              <a:prstDash val="solid"/>
            </a:ln>
          </c:spPr>
        </c:majorGridlines>
        <c:title>
          <c:tx>
            <c:rich>
              <a:bodyPr/>
              <a:lstStyle/>
              <a:p>
                <a:pPr>
                  <a:defRPr lang="id-ID" sz="900" b="1" i="0" u="none" strike="noStrike" baseline="0">
                    <a:solidFill>
                      <a:srgbClr val="000000"/>
                    </a:solidFill>
                    <a:latin typeface="Arial"/>
                    <a:ea typeface="Arial"/>
                    <a:cs typeface="Arial"/>
                  </a:defRPr>
                </a:pPr>
                <a:r>
                  <a:rPr lang="id-ID"/>
                  <a:t>Konsekuensi</a:t>
                </a:r>
              </a:p>
            </c:rich>
          </c:tx>
          <c:layout>
            <c:manualLayout>
              <c:xMode val="edge"/>
              <c:yMode val="edge"/>
              <c:x val="1.0637361274722553E-2"/>
              <c:y val="0.3941811023622238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id-ID" sz="900" b="0" i="0" u="none" strike="noStrike" baseline="0">
                <a:solidFill>
                  <a:srgbClr val="000000"/>
                </a:solidFill>
                <a:latin typeface="Arial"/>
                <a:ea typeface="Arial"/>
                <a:cs typeface="Arial"/>
              </a:defRPr>
            </a:pPr>
            <a:endParaRPr lang="id-ID"/>
          </a:p>
        </c:txPr>
        <c:crossAx val="72374912"/>
        <c:crosses val="autoZero"/>
        <c:crossBetween val="midCat"/>
      </c:valAx>
      <c:spPr>
        <a:gradFill>
          <a:gsLst>
            <a:gs pos="0">
              <a:srgbClr val="00FF00"/>
            </a:gs>
            <a:gs pos="100000">
              <a:srgbClr val="FF0000"/>
            </a:gs>
          </a:gsLst>
          <a:lin ang="18900000" scaled="1"/>
        </a:gra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id-ID"/>
    </a:p>
  </c:txPr>
  <c:printSettings>
    <c:headerFooter/>
    <c:pageMargins b="0.75000000000000455" l="0.70000000000000062" r="0.70000000000000062" t="0.750000000000004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1066800</xdr:colOff>
      <xdr:row>2</xdr:row>
      <xdr:rowOff>180975</xdr:rowOff>
    </xdr:from>
    <xdr:to>
      <xdr:col>3</xdr:col>
      <xdr:colOff>162792</xdr:colOff>
      <xdr:row>18</xdr:row>
      <xdr:rowOff>156728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0.1224</cdr:x>
      <cdr:y>0.48849</cdr:y>
    </cdr:from>
    <cdr:to>
      <cdr:x>0.96875</cdr:x>
      <cdr:y>0.48896</cdr:y>
    </cdr:to>
    <cdr:sp macro="" textlink="">
      <cdr:nvSpPr>
        <cdr:cNvPr id="6"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8"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7"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11"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US" sz="1400" b="1"/>
        </a:p>
      </cdr:txBody>
    </cdr:sp>
  </cdr:relSizeAnchor>
  <cdr:relSizeAnchor xmlns:cdr="http://schemas.openxmlformats.org/drawingml/2006/chartDrawing">
    <cdr:from>
      <cdr:x>0.1224</cdr:x>
      <cdr:y>0.48849</cdr:y>
    </cdr:from>
    <cdr:to>
      <cdr:x>0.96875</cdr:x>
      <cdr:y>0.48896</cdr:y>
    </cdr:to>
    <cdr:sp macro="" textlink="">
      <cdr:nvSpPr>
        <cdr:cNvPr id="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3"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5"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13"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23"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25"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0.1224</cdr:x>
      <cdr:y>0.48849</cdr:y>
    </cdr:from>
    <cdr:to>
      <cdr:x>0.96875</cdr:x>
      <cdr:y>0.48896</cdr:y>
    </cdr:to>
    <cdr:sp macro="" textlink="">
      <cdr:nvSpPr>
        <cdr:cNvPr id="14"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15"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0.0026</cdr:x>
      <cdr:y>0.83888</cdr:y>
    </cdr:to>
    <cdr:sp macro="" textlink="">
      <cdr:nvSpPr>
        <cdr:cNvPr id="28"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33"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34"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0.81586</cdr:x>
      <cdr:y>0.80922</cdr:y>
    </cdr:from>
    <cdr:to>
      <cdr:x>1</cdr:x>
      <cdr:y>1</cdr:y>
    </cdr:to>
    <cdr:sp macro="" textlink="">
      <cdr:nvSpPr>
        <cdr:cNvPr id="20"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0.1224</cdr:x>
      <cdr:y>0.48849</cdr:y>
    </cdr:from>
    <cdr:to>
      <cdr:x>0.96875</cdr:x>
      <cdr:y>0.48896</cdr:y>
    </cdr:to>
    <cdr:sp macro="" textlink="">
      <cdr:nvSpPr>
        <cdr:cNvPr id="21"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22"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2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26"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2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30"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31"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0.1224</cdr:x>
      <cdr:y>0.48849</cdr:y>
    </cdr:from>
    <cdr:to>
      <cdr:x>0.96875</cdr:x>
      <cdr:y>0.48896</cdr:y>
    </cdr:to>
    <cdr:sp macro="" textlink="">
      <cdr:nvSpPr>
        <cdr:cNvPr id="3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36"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37"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38"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3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40"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41"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0.81586</cdr:x>
      <cdr:y>0.80922</cdr:y>
    </cdr:from>
    <cdr:to>
      <cdr:x>1</cdr:x>
      <cdr:y>1</cdr:y>
    </cdr:to>
    <cdr:sp macro="" textlink="">
      <cdr:nvSpPr>
        <cdr:cNvPr id="43"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0.1224</cdr:x>
      <cdr:y>0.48849</cdr:y>
    </cdr:from>
    <cdr:to>
      <cdr:x>0.96875</cdr:x>
      <cdr:y>0.48896</cdr:y>
    </cdr:to>
    <cdr:sp macro="" textlink="">
      <cdr:nvSpPr>
        <cdr:cNvPr id="44"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0.54167</cdr:x>
      <cdr:y>0.06905</cdr:y>
    </cdr:from>
    <cdr:to>
      <cdr:x>0.54427</cdr:x>
      <cdr:y>0.90793</cdr:y>
    </cdr:to>
    <cdr:sp macro="" textlink="">
      <cdr:nvSpPr>
        <cdr:cNvPr id="45" name="Straight Connector 7"/>
        <cdr:cNvSpPr/>
      </cdr:nvSpPr>
      <cdr:spPr>
        <a:xfrm xmlns:a="http://schemas.openxmlformats.org/drawingml/2006/main" rot="16200000" flipH="1">
          <a:off x="1801090" y="233794"/>
          <a:ext cx="8660" cy="2840183"/>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46"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47"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49"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50"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51"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0.1224</cdr:x>
      <cdr:y>0.48849</cdr:y>
    </cdr:from>
    <cdr:to>
      <cdr:x>0.96875</cdr:x>
      <cdr:y>0.48896</cdr:y>
    </cdr:to>
    <cdr:sp macro="" textlink="">
      <cdr:nvSpPr>
        <cdr:cNvPr id="52" name="Straight Connector 5"/>
        <cdr:cNvSpPr/>
      </cdr:nvSpPr>
      <cdr:spPr>
        <a:xfrm xmlns:a="http://schemas.openxmlformats.org/drawingml/2006/main">
          <a:off x="406977" y="1653886"/>
          <a:ext cx="2814205" cy="1588"/>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0.75212</cdr:x>
      <cdr:y>0.18529</cdr:y>
    </cdr:from>
    <cdr:to>
      <cdr:x>0.86084</cdr:x>
      <cdr:y>0.2638</cdr:y>
    </cdr:to>
    <cdr:sp macro="" textlink="">
      <cdr:nvSpPr>
        <cdr:cNvPr id="54" name="TextBox 6"/>
        <cdr:cNvSpPr txBox="1"/>
      </cdr:nvSpPr>
      <cdr:spPr>
        <a:xfrm xmlns:a="http://schemas.openxmlformats.org/drawingml/2006/main">
          <a:off x="2500865" y="627321"/>
          <a:ext cx="361507"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200" b="1"/>
            <a:t>IV</a:t>
          </a:r>
        </a:p>
      </cdr:txBody>
    </cdr:sp>
  </cdr:relSizeAnchor>
  <cdr:relSizeAnchor xmlns:cdr="http://schemas.openxmlformats.org/drawingml/2006/chartDrawing">
    <cdr:from>
      <cdr:x>0.24049</cdr:x>
      <cdr:y>0.70032</cdr:y>
    </cdr:from>
    <cdr:to>
      <cdr:x>0.31724</cdr:x>
      <cdr:y>0.77883</cdr:y>
    </cdr:to>
    <cdr:sp macro="" textlink="">
      <cdr:nvSpPr>
        <cdr:cNvPr id="55" name="TextBox 10"/>
        <cdr:cNvSpPr txBox="1"/>
      </cdr:nvSpPr>
      <cdr:spPr>
        <a:xfrm xmlns:a="http://schemas.openxmlformats.org/drawingml/2006/main">
          <a:off x="799658" y="2371061"/>
          <a:ext cx="255181" cy="265814"/>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400" b="1"/>
            <a:t>I</a:t>
          </a:r>
        </a:p>
      </cdr:txBody>
    </cdr:sp>
  </cdr:relSizeAnchor>
  <cdr:relSizeAnchor xmlns:cdr="http://schemas.openxmlformats.org/drawingml/2006/chartDrawing">
    <cdr:from>
      <cdr:x>0</cdr:x>
      <cdr:y>0</cdr:y>
    </cdr:from>
    <cdr:to>
      <cdr:x>0.0026</cdr:x>
      <cdr:y>0.83888</cdr:y>
    </cdr:to>
    <cdr:sp macro="" textlink="">
      <cdr:nvSpPr>
        <cdr:cNvPr id="56" name="Straight Connector 12"/>
        <cdr:cNvSpPr/>
      </cdr:nvSpPr>
      <cdr:spPr>
        <a:xfrm xmlns:a="http://schemas.openxmlformats.org/drawingml/2006/main" rot="16200000" flipH="1">
          <a:off x="-1447738" y="1447738"/>
          <a:ext cx="2904122" cy="8645"/>
        </a:xfrm>
        <a:prstGeom xmlns:a="http://schemas.openxmlformats.org/drawingml/2006/main" prst="line">
          <a:avLst/>
        </a:prstGeom>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0.10166</cdr:x>
      <cdr:y>0.72135</cdr:y>
    </cdr:from>
    <cdr:to>
      <cdr:x>0.75575</cdr:x>
      <cdr:y>0.93001</cdr:y>
    </cdr:to>
    <cdr:sp macro="" textlink="">
      <cdr:nvSpPr>
        <cdr:cNvPr id="57" name="Straight Connector 22"/>
        <cdr:cNvSpPr/>
      </cdr:nvSpPr>
      <cdr:spPr>
        <a:xfrm xmlns:a="http://schemas.openxmlformats.org/drawingml/2006/main">
          <a:off x="504825" y="3457575"/>
          <a:ext cx="3248025" cy="10001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0.10934</cdr:x>
      <cdr:y>0.71738</cdr:y>
    </cdr:from>
    <cdr:to>
      <cdr:x>0.54284</cdr:x>
      <cdr:y>0.92405</cdr:y>
    </cdr:to>
    <cdr:sp macro="" textlink="">
      <cdr:nvSpPr>
        <cdr:cNvPr id="58" name="Straight Connector 24"/>
        <cdr:cNvSpPr/>
      </cdr:nvSpPr>
      <cdr:spPr>
        <a:xfrm xmlns:a="http://schemas.openxmlformats.org/drawingml/2006/main">
          <a:off x="542925" y="3438525"/>
          <a:ext cx="2152650" cy="9906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id-ID"/>
        </a:p>
      </cdr:txBody>
    </cdr:sp>
  </cdr:relSizeAnchor>
  <cdr:relSizeAnchor xmlns:cdr="http://schemas.openxmlformats.org/drawingml/2006/chartDrawing">
    <cdr:from>
      <cdr:x>0.81586</cdr:x>
      <cdr:y>0.80922</cdr:y>
    </cdr:from>
    <cdr:to>
      <cdr:x>1</cdr:x>
      <cdr:y>1</cdr:y>
    </cdr:to>
    <cdr:sp macro="" textlink="">
      <cdr:nvSpPr>
        <cdr:cNvPr id="60" name="Text Box 9"/>
        <cdr:cNvSpPr txBox="1"/>
      </cdr:nvSpPr>
      <cdr:spPr>
        <a:xfrm xmlns:a="http://schemas.openxmlformats.org/drawingml/2006/main">
          <a:off x="4699591" y="39553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id-ID" sz="1100"/>
        </a:p>
      </cdr:txBody>
    </cdr:sp>
  </cdr:relSizeAnchor>
  <cdr:relSizeAnchor xmlns:cdr="http://schemas.openxmlformats.org/drawingml/2006/chartDrawing">
    <cdr:from>
      <cdr:x>0.40452</cdr:x>
      <cdr:y>0.59062</cdr:y>
    </cdr:from>
    <cdr:to>
      <cdr:x>0.68558</cdr:x>
      <cdr:y>0.91471</cdr:y>
    </cdr:to>
    <cdr:sp macro="" textlink="">
      <cdr:nvSpPr>
        <cdr:cNvPr id="61" name="Oval 60"/>
        <cdr:cNvSpPr/>
      </cdr:nvSpPr>
      <cdr:spPr>
        <a:xfrm xmlns:a="http://schemas.openxmlformats.org/drawingml/2006/main">
          <a:off x="1345073" y="2044656"/>
          <a:ext cx="934545" cy="1121972"/>
        </a:xfrm>
        <a:prstGeom xmlns:a="http://schemas.openxmlformats.org/drawingml/2006/main" prst="ellipse">
          <a:avLst/>
        </a:prstGeom>
        <a:solidFill xmlns:a="http://schemas.openxmlformats.org/drawingml/2006/main">
          <a:srgbClr val="00B0F0"/>
        </a:solidFill>
        <a:ln xmlns:a="http://schemas.openxmlformats.org/drawingml/2006/main" w="6350" cap="flat" cmpd="sng" algn="ctr">
          <a:solidFill>
            <a:sysClr val="windowText" lastClr="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id-ID" b="1">
              <a:solidFill>
                <a:sysClr val="windowText" lastClr="000000"/>
              </a:solidFill>
            </a:rPr>
            <a:t>5, 7, 9,</a:t>
          </a:r>
        </a:p>
        <a:p xmlns:a="http://schemas.openxmlformats.org/drawingml/2006/main">
          <a:r>
            <a:rPr lang="id-ID" b="1">
              <a:solidFill>
                <a:sysClr val="windowText" lastClr="000000"/>
              </a:solidFill>
            </a:rPr>
            <a:t>11,13,14,15,17,18,20,21,22,23</a:t>
          </a:r>
          <a:endParaRPr lang="en-US" b="1">
            <a:solidFill>
              <a:sysClr val="windowText" lastClr="000000"/>
            </a:solidFill>
          </a:endParaRPr>
        </a:p>
      </cdr:txBody>
    </cdr:sp>
  </cdr:relSizeAnchor>
  <cdr:relSizeAnchor xmlns:cdr="http://schemas.openxmlformats.org/drawingml/2006/chartDrawing">
    <cdr:from>
      <cdr:x>0.63867</cdr:x>
      <cdr:y>0.63957</cdr:y>
    </cdr:from>
    <cdr:to>
      <cdr:x>0.90833</cdr:x>
      <cdr:y>0.92021</cdr:y>
    </cdr:to>
    <cdr:sp macro="" textlink="">
      <cdr:nvSpPr>
        <cdr:cNvPr id="62" name="Oval 61"/>
        <cdr:cNvSpPr/>
      </cdr:nvSpPr>
      <cdr:spPr>
        <a:xfrm xmlns:a="http://schemas.openxmlformats.org/drawingml/2006/main">
          <a:off x="2123635" y="2214141"/>
          <a:ext cx="896657" cy="971537"/>
        </a:xfrm>
        <a:prstGeom xmlns:a="http://schemas.openxmlformats.org/drawingml/2006/main" prst="ellipse">
          <a:avLst/>
        </a:prstGeom>
        <a:solidFill xmlns:a="http://schemas.openxmlformats.org/drawingml/2006/main">
          <a:srgbClr val="00B0F0"/>
        </a:solidFill>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id-ID" sz="800" b="1">
            <a:solidFill>
              <a:sysClr val="windowText" lastClr="000000"/>
            </a:solidFill>
            <a:latin typeface="Arial Narrow" pitchFamily="34" charset="0"/>
          </a:endParaRPr>
        </a:p>
        <a:p xmlns:a="http://schemas.openxmlformats.org/drawingml/2006/main">
          <a:r>
            <a:rPr lang="id-ID" sz="1000" b="1">
              <a:solidFill>
                <a:sysClr val="windowText" lastClr="000000"/>
              </a:solidFill>
              <a:latin typeface="Arial Narrow" pitchFamily="34" charset="0"/>
            </a:rPr>
            <a:t>1,2,3,4,6,8,10,12,16,19</a:t>
          </a:r>
          <a:endParaRPr lang="en-US" sz="1000" b="1">
            <a:solidFill>
              <a:sysClr val="windowText" lastClr="000000"/>
            </a:solidFill>
            <a:latin typeface="Arial Narrow"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Tujuan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juan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juan1"/>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juan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showGridLines="0" zoomScaleNormal="100" zoomScaleSheetLayoutView="100" workbookViewId="0">
      <selection activeCell="F46" sqref="F46"/>
    </sheetView>
  </sheetViews>
  <sheetFormatPr defaultRowHeight="15" x14ac:dyDescent="0.25"/>
  <cols>
    <col min="1" max="1" width="6.28515625" customWidth="1"/>
    <col min="2" max="2" width="24.5703125" customWidth="1"/>
    <col min="3" max="3" width="29.42578125" customWidth="1"/>
    <col min="4" max="4" width="29.85546875" customWidth="1"/>
    <col min="5" max="5" width="2" customWidth="1"/>
    <col min="6" max="6" width="46.28515625" customWidth="1"/>
  </cols>
  <sheetData>
    <row r="1" spans="1:6" ht="31.5" x14ac:dyDescent="0.5">
      <c r="A1" s="283" t="s">
        <v>83</v>
      </c>
      <c r="B1" s="283"/>
      <c r="C1" s="283"/>
      <c r="D1" s="283"/>
      <c r="E1" s="283"/>
      <c r="F1" s="283"/>
    </row>
    <row r="2" spans="1:6" s="45" customFormat="1" ht="18.75" x14ac:dyDescent="0.3">
      <c r="A2" s="114" t="s">
        <v>87</v>
      </c>
      <c r="B2" s="129" t="s">
        <v>108</v>
      </c>
      <c r="C2" s="44"/>
      <c r="D2" s="44"/>
      <c r="E2" s="44"/>
    </row>
    <row r="3" spans="1:6" s="23" customFormat="1" ht="78" customHeight="1" x14ac:dyDescent="0.25">
      <c r="A3" s="119" t="s">
        <v>0</v>
      </c>
      <c r="B3" s="118" t="s">
        <v>31</v>
      </c>
      <c r="C3" s="118" t="s">
        <v>32</v>
      </c>
      <c r="D3" s="118" t="s">
        <v>33</v>
      </c>
      <c r="E3" s="286" t="s">
        <v>46</v>
      </c>
      <c r="F3" s="287"/>
    </row>
    <row r="4" spans="1:6" s="19" customFormat="1" ht="16.5" customHeight="1" x14ac:dyDescent="0.25">
      <c r="A4" s="108">
        <v>1</v>
      </c>
      <c r="B4" s="108">
        <v>2</v>
      </c>
      <c r="C4" s="108">
        <v>3</v>
      </c>
      <c r="D4" s="108">
        <v>4</v>
      </c>
      <c r="E4" s="284">
        <v>5</v>
      </c>
      <c r="F4" s="285"/>
    </row>
    <row r="5" spans="1:6" ht="38.25" x14ac:dyDescent="0.25">
      <c r="A5" s="157">
        <v>1</v>
      </c>
      <c r="B5" s="158" t="s">
        <v>109</v>
      </c>
      <c r="C5" s="159" t="s">
        <v>110</v>
      </c>
      <c r="D5" s="156" t="s">
        <v>112</v>
      </c>
      <c r="E5" s="156">
        <v>1</v>
      </c>
      <c r="F5" s="162" t="s">
        <v>131</v>
      </c>
    </row>
    <row r="6" spans="1:6" x14ac:dyDescent="0.25">
      <c r="A6" s="157"/>
      <c r="B6" s="158"/>
      <c r="C6" s="159"/>
      <c r="D6" s="156"/>
      <c r="E6" s="156">
        <v>2</v>
      </c>
      <c r="F6" s="162" t="s">
        <v>132</v>
      </c>
    </row>
    <row r="7" spans="1:6" ht="25.5" x14ac:dyDescent="0.25">
      <c r="A7" s="157"/>
      <c r="B7" s="158"/>
      <c r="C7" s="159"/>
      <c r="D7" s="156"/>
      <c r="E7" s="156">
        <v>3</v>
      </c>
      <c r="F7" s="162" t="s">
        <v>133</v>
      </c>
    </row>
    <row r="8" spans="1:6" ht="25.5" x14ac:dyDescent="0.25">
      <c r="A8" s="157"/>
      <c r="B8" s="158"/>
      <c r="C8" s="159"/>
      <c r="D8" s="156"/>
      <c r="E8" s="156">
        <v>4</v>
      </c>
      <c r="F8" s="162" t="s">
        <v>134</v>
      </c>
    </row>
    <row r="9" spans="1:6" x14ac:dyDescent="0.25">
      <c r="A9" s="157"/>
      <c r="B9" s="158"/>
      <c r="C9" s="159"/>
      <c r="D9" s="156"/>
      <c r="E9" s="156">
        <v>5</v>
      </c>
      <c r="F9" s="162" t="s">
        <v>135</v>
      </c>
    </row>
    <row r="10" spans="1:6" ht="25.5" x14ac:dyDescent="0.25">
      <c r="A10" s="157"/>
      <c r="B10" s="158"/>
      <c r="C10" s="159"/>
      <c r="D10" s="156"/>
      <c r="E10" s="156">
        <v>6</v>
      </c>
      <c r="F10" s="162" t="s">
        <v>136</v>
      </c>
    </row>
    <row r="11" spans="1:6" x14ac:dyDescent="0.25">
      <c r="A11" s="157"/>
      <c r="B11" s="158"/>
      <c r="C11" s="159"/>
      <c r="D11" s="156"/>
      <c r="E11" s="156"/>
      <c r="F11" s="162" t="s">
        <v>137</v>
      </c>
    </row>
    <row r="12" spans="1:6" x14ac:dyDescent="0.25">
      <c r="A12" s="157"/>
      <c r="B12" s="158"/>
      <c r="C12" s="159"/>
      <c r="D12" s="156"/>
      <c r="E12" s="156"/>
      <c r="F12" s="164"/>
    </row>
    <row r="13" spans="1:6" ht="38.25" x14ac:dyDescent="0.25">
      <c r="A13" s="157"/>
      <c r="B13" s="158"/>
      <c r="C13" s="159" t="s">
        <v>111</v>
      </c>
      <c r="D13" s="156" t="s">
        <v>113</v>
      </c>
      <c r="E13" s="156">
        <v>1</v>
      </c>
      <c r="F13" s="163" t="s">
        <v>138</v>
      </c>
    </row>
    <row r="14" spans="1:6" x14ac:dyDescent="0.25">
      <c r="A14" s="157"/>
      <c r="B14" s="158"/>
      <c r="C14" s="159"/>
      <c r="D14" s="156"/>
      <c r="E14" s="156"/>
      <c r="F14" s="165"/>
    </row>
    <row r="15" spans="1:6" ht="38.25" x14ac:dyDescent="0.25">
      <c r="A15" s="157">
        <v>2</v>
      </c>
      <c r="B15" s="158" t="s">
        <v>114</v>
      </c>
      <c r="C15" s="156" t="s">
        <v>123</v>
      </c>
      <c r="D15" s="156" t="s">
        <v>124</v>
      </c>
      <c r="E15" s="156">
        <v>1</v>
      </c>
      <c r="F15" s="163" t="s">
        <v>139</v>
      </c>
    </row>
    <row r="16" spans="1:6" ht="25.5" x14ac:dyDescent="0.25">
      <c r="A16" s="157"/>
      <c r="B16" s="158"/>
      <c r="C16" s="156"/>
      <c r="D16" s="156"/>
      <c r="E16" s="156">
        <v>2</v>
      </c>
      <c r="F16" s="163" t="s">
        <v>140</v>
      </c>
    </row>
    <row r="17" spans="1:6" ht="25.5" x14ac:dyDescent="0.25">
      <c r="A17" s="157"/>
      <c r="B17" s="158"/>
      <c r="C17" s="156"/>
      <c r="D17" s="156"/>
      <c r="E17" s="156">
        <v>1</v>
      </c>
      <c r="F17" s="161" t="s">
        <v>141</v>
      </c>
    </row>
    <row r="18" spans="1:6" ht="25.5" x14ac:dyDescent="0.25">
      <c r="A18" s="157"/>
      <c r="B18" s="158"/>
      <c r="C18" s="156"/>
      <c r="D18" s="156"/>
      <c r="E18" s="156">
        <v>2</v>
      </c>
      <c r="F18" s="161" t="s">
        <v>142</v>
      </c>
    </row>
    <row r="19" spans="1:6" ht="25.5" x14ac:dyDescent="0.25">
      <c r="A19" s="157"/>
      <c r="B19" s="158"/>
      <c r="C19" s="156"/>
      <c r="D19" s="156"/>
      <c r="E19" s="156">
        <v>3</v>
      </c>
      <c r="F19" s="161" t="s">
        <v>143</v>
      </c>
    </row>
    <row r="20" spans="1:6" x14ac:dyDescent="0.25">
      <c r="A20" s="157"/>
      <c r="B20" s="158"/>
      <c r="C20" s="156"/>
      <c r="D20" s="156"/>
      <c r="E20" s="156"/>
      <c r="F20" s="157"/>
    </row>
    <row r="21" spans="1:6" ht="51" x14ac:dyDescent="0.25">
      <c r="A21" s="157">
        <v>3</v>
      </c>
      <c r="B21" s="158" t="s">
        <v>115</v>
      </c>
      <c r="C21" s="156" t="s">
        <v>125</v>
      </c>
      <c r="D21" s="156" t="s">
        <v>116</v>
      </c>
      <c r="E21" s="156">
        <v>1</v>
      </c>
      <c r="F21" s="158" t="s">
        <v>144</v>
      </c>
    </row>
    <row r="22" spans="1:6" ht="25.5" x14ac:dyDescent="0.25">
      <c r="A22" s="157"/>
      <c r="B22" s="158"/>
      <c r="C22" s="156"/>
      <c r="D22" s="156"/>
      <c r="E22" s="156">
        <v>2</v>
      </c>
      <c r="F22" s="158" t="s">
        <v>145</v>
      </c>
    </row>
    <row r="23" spans="1:6" ht="25.5" x14ac:dyDescent="0.25">
      <c r="A23" s="157"/>
      <c r="B23" s="158"/>
      <c r="C23" s="156"/>
      <c r="D23" s="156"/>
      <c r="E23" s="156">
        <v>3</v>
      </c>
      <c r="F23" s="158" t="s">
        <v>144</v>
      </c>
    </row>
    <row r="24" spans="1:6" x14ac:dyDescent="0.25">
      <c r="A24" s="157"/>
      <c r="B24" s="158"/>
      <c r="C24" s="156"/>
      <c r="D24" s="156"/>
      <c r="E24" s="156">
        <v>4</v>
      </c>
      <c r="F24" s="158" t="s">
        <v>146</v>
      </c>
    </row>
    <row r="25" spans="1:6" x14ac:dyDescent="0.25">
      <c r="A25" s="157"/>
      <c r="B25" s="158"/>
      <c r="C25" s="156"/>
      <c r="D25" s="156"/>
      <c r="E25" s="156">
        <v>5</v>
      </c>
      <c r="F25" s="158" t="s">
        <v>147</v>
      </c>
    </row>
    <row r="26" spans="1:6" ht="25.5" x14ac:dyDescent="0.25">
      <c r="A26" s="157"/>
      <c r="B26" s="158"/>
      <c r="C26" s="156"/>
      <c r="D26" s="156"/>
      <c r="E26" s="156">
        <v>6</v>
      </c>
      <c r="F26" s="158" t="s">
        <v>148</v>
      </c>
    </row>
    <row r="27" spans="1:6" ht="25.5" x14ac:dyDescent="0.25">
      <c r="A27" s="157"/>
      <c r="B27" s="158"/>
      <c r="C27" s="156"/>
      <c r="D27" s="156"/>
      <c r="E27" s="156">
        <v>7</v>
      </c>
      <c r="F27" s="158" t="s">
        <v>149</v>
      </c>
    </row>
    <row r="28" spans="1:6" ht="38.25" x14ac:dyDescent="0.25">
      <c r="A28" s="157"/>
      <c r="B28" s="158"/>
      <c r="C28" s="156" t="s">
        <v>126</v>
      </c>
      <c r="D28" s="156" t="s">
        <v>117</v>
      </c>
      <c r="E28" s="156"/>
      <c r="F28" s="157"/>
    </row>
    <row r="29" spans="1:6" x14ac:dyDescent="0.25">
      <c r="A29" s="157"/>
      <c r="B29" s="158"/>
      <c r="C29" s="156"/>
      <c r="D29" s="156"/>
      <c r="E29" s="156"/>
      <c r="F29" s="167"/>
    </row>
    <row r="30" spans="1:6" ht="51" x14ac:dyDescent="0.25">
      <c r="A30" s="157">
        <v>4</v>
      </c>
      <c r="B30" s="158" t="s">
        <v>118</v>
      </c>
      <c r="C30" s="159" t="s">
        <v>119</v>
      </c>
      <c r="D30" s="156" t="s">
        <v>120</v>
      </c>
      <c r="E30" s="156">
        <v>1</v>
      </c>
      <c r="F30" s="161" t="s">
        <v>150</v>
      </c>
    </row>
    <row r="31" spans="1:6" x14ac:dyDescent="0.25">
      <c r="A31" s="157"/>
      <c r="B31" s="158"/>
      <c r="C31" s="159"/>
      <c r="D31" s="156"/>
      <c r="E31" s="156"/>
      <c r="F31" s="164"/>
    </row>
    <row r="32" spans="1:6" ht="51" x14ac:dyDescent="0.25">
      <c r="A32" s="157">
        <v>5</v>
      </c>
      <c r="B32" s="158" t="s">
        <v>121</v>
      </c>
      <c r="C32" s="156" t="s">
        <v>127</v>
      </c>
      <c r="D32" s="156" t="s">
        <v>128</v>
      </c>
      <c r="E32" s="156">
        <v>1</v>
      </c>
      <c r="F32" s="161" t="s">
        <v>151</v>
      </c>
    </row>
    <row r="33" spans="1:6" ht="25.5" x14ac:dyDescent="0.25">
      <c r="A33" s="157"/>
      <c r="B33" s="158"/>
      <c r="C33" s="156"/>
      <c r="D33" s="156" t="s">
        <v>129</v>
      </c>
      <c r="E33" s="156">
        <v>2</v>
      </c>
      <c r="F33" s="161" t="s">
        <v>152</v>
      </c>
    </row>
    <row r="34" spans="1:6" ht="30" customHeight="1" x14ac:dyDescent="0.25">
      <c r="A34" s="157"/>
      <c r="B34" s="158"/>
      <c r="C34" s="156"/>
      <c r="D34" s="156"/>
      <c r="E34" s="156">
        <v>3</v>
      </c>
      <c r="F34" s="161" t="s">
        <v>153</v>
      </c>
    </row>
    <row r="35" spans="1:6" x14ac:dyDescent="0.25">
      <c r="A35" s="157"/>
      <c r="B35" s="158"/>
      <c r="C35" s="156"/>
      <c r="D35" s="156"/>
      <c r="E35" s="156">
        <v>4</v>
      </c>
      <c r="F35" s="161" t="s">
        <v>154</v>
      </c>
    </row>
    <row r="36" spans="1:6" x14ac:dyDescent="0.25">
      <c r="A36" s="157"/>
      <c r="B36" s="158"/>
      <c r="C36" s="158"/>
      <c r="D36" s="156"/>
      <c r="E36" s="156"/>
      <c r="F36" s="157"/>
    </row>
    <row r="37" spans="1:6" ht="25.5" x14ac:dyDescent="0.25">
      <c r="A37" s="157"/>
      <c r="B37" s="158"/>
      <c r="C37" s="160" t="s">
        <v>130</v>
      </c>
      <c r="D37" s="156" t="s">
        <v>122</v>
      </c>
      <c r="E37" s="156">
        <v>1</v>
      </c>
      <c r="F37" s="161" t="s">
        <v>155</v>
      </c>
    </row>
    <row r="38" spans="1:6" x14ac:dyDescent="0.25">
      <c r="A38" s="157"/>
      <c r="B38" s="157"/>
      <c r="C38" s="157"/>
      <c r="D38" s="157"/>
      <c r="E38" s="157">
        <v>2</v>
      </c>
      <c r="F38" s="161" t="s">
        <v>156</v>
      </c>
    </row>
    <row r="39" spans="1:6" x14ac:dyDescent="0.25">
      <c r="A39" s="157"/>
      <c r="B39" s="157"/>
      <c r="C39" s="157"/>
      <c r="D39" s="157"/>
      <c r="E39" s="157">
        <v>3</v>
      </c>
      <c r="F39" s="161" t="s">
        <v>157</v>
      </c>
    </row>
    <row r="40" spans="1:6" x14ac:dyDescent="0.25">
      <c r="A40" s="157"/>
      <c r="B40" s="157"/>
      <c r="C40" s="157"/>
      <c r="D40" s="157"/>
      <c r="E40" s="157">
        <v>4</v>
      </c>
      <c r="F40" s="161" t="s">
        <v>158</v>
      </c>
    </row>
    <row r="41" spans="1:6" x14ac:dyDescent="0.25">
      <c r="F41" s="166"/>
    </row>
    <row r="43" spans="1:6" s="5" customFormat="1" x14ac:dyDescent="0.25">
      <c r="F43"/>
    </row>
    <row r="44" spans="1:6" s="5" customFormat="1" x14ac:dyDescent="0.25"/>
    <row r="45" spans="1:6" s="5" customFormat="1" x14ac:dyDescent="0.25"/>
    <row r="46" spans="1:6" s="5" customFormat="1" x14ac:dyDescent="0.25"/>
    <row r="47" spans="1:6" s="5" customFormat="1" x14ac:dyDescent="0.25"/>
    <row r="48" spans="1:6" s="5" customFormat="1" x14ac:dyDescent="0.25"/>
    <row r="49" spans="6:6" s="5" customFormat="1" x14ac:dyDescent="0.25"/>
    <row r="50" spans="6:6" s="5" customFormat="1" x14ac:dyDescent="0.25"/>
    <row r="51" spans="6:6" s="5" customFormat="1" x14ac:dyDescent="0.25"/>
    <row r="52" spans="6:6" s="5" customFormat="1" x14ac:dyDescent="0.25"/>
    <row r="53" spans="6:6" s="5" customFormat="1" x14ac:dyDescent="0.25"/>
    <row r="54" spans="6:6" x14ac:dyDescent="0.25">
      <c r="F54" s="5"/>
    </row>
    <row r="74" spans="6:6" ht="30" customHeight="1" x14ac:dyDescent="0.25"/>
    <row r="75" spans="6:6" s="5" customFormat="1" x14ac:dyDescent="0.25">
      <c r="F75"/>
    </row>
    <row r="76" spans="6:6" x14ac:dyDescent="0.25">
      <c r="F76" s="5"/>
    </row>
    <row r="94" spans="6:8" x14ac:dyDescent="0.25">
      <c r="G94" s="18"/>
      <c r="H94" s="3"/>
    </row>
    <row r="95" spans="6:8" x14ac:dyDescent="0.25">
      <c r="F95" s="3"/>
      <c r="G95" s="2"/>
      <c r="H95" s="6"/>
    </row>
    <row r="96" spans="6:8" x14ac:dyDescent="0.25">
      <c r="F96" s="6"/>
      <c r="G96" s="4"/>
      <c r="H96" s="43"/>
    </row>
    <row r="97" spans="6:8" x14ac:dyDescent="0.25">
      <c r="F97" s="43"/>
      <c r="G97" s="4"/>
      <c r="H97" s="43"/>
    </row>
    <row r="98" spans="6:8" x14ac:dyDescent="0.25">
      <c r="F98" s="43"/>
      <c r="G98" s="4"/>
      <c r="H98" s="43"/>
    </row>
    <row r="99" spans="6:8" x14ac:dyDescent="0.25">
      <c r="F99" s="43"/>
      <c r="G99" s="4"/>
      <c r="H99" s="43"/>
    </row>
    <row r="100" spans="6:8" x14ac:dyDescent="0.25">
      <c r="F100" s="43"/>
      <c r="G100" s="4"/>
      <c r="H100" s="43"/>
    </row>
    <row r="101" spans="6:8" x14ac:dyDescent="0.25">
      <c r="F101" s="43"/>
      <c r="G101" s="4"/>
      <c r="H101" s="43"/>
    </row>
    <row r="102" spans="6:8" x14ac:dyDescent="0.25">
      <c r="F102" s="43"/>
    </row>
  </sheetData>
  <mergeCells count="3">
    <mergeCell ref="A1:F1"/>
    <mergeCell ref="E4:F4"/>
    <mergeCell ref="E3:F3"/>
  </mergeCells>
  <pageMargins left="0.70866141732283472" right="0.31496062992125984" top="0.74803149606299213" bottom="0.74803149606299213" header="0.31496062992125984" footer="0.31496062992125984"/>
  <pageSetup paperSize="258" orientation="landscape"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tabSelected="1" topLeftCell="A25" workbookViewId="0">
      <selection activeCell="C39" sqref="C39:C43"/>
    </sheetView>
  </sheetViews>
  <sheetFormatPr defaultRowHeight="15" x14ac:dyDescent="0.25"/>
  <cols>
    <col min="1" max="1" width="5.42578125" customWidth="1"/>
    <col min="2" max="2" width="29.5703125" customWidth="1"/>
    <col min="3" max="3" width="34.5703125" customWidth="1"/>
    <col min="4" max="4" width="20.7109375" customWidth="1"/>
    <col min="5" max="5" width="4.140625" hidden="1" customWidth="1"/>
    <col min="6" max="8" width="20.7109375" customWidth="1"/>
    <col min="9" max="9" width="30.85546875" customWidth="1"/>
  </cols>
  <sheetData>
    <row r="1" spans="1:9" ht="28.5" x14ac:dyDescent="0.45">
      <c r="A1" s="309" t="s">
        <v>13</v>
      </c>
      <c r="B1" s="309"/>
      <c r="C1" s="309"/>
      <c r="D1" s="309"/>
      <c r="E1" s="309"/>
      <c r="F1" s="309"/>
      <c r="G1" s="309"/>
      <c r="H1" s="309"/>
      <c r="I1" s="309"/>
    </row>
    <row r="2" spans="1:9" ht="15.75" x14ac:dyDescent="0.25">
      <c r="A2" s="75" t="s">
        <v>104</v>
      </c>
      <c r="B2" s="75"/>
      <c r="C2" s="75"/>
      <c r="D2" s="26"/>
      <c r="E2" s="26"/>
      <c r="F2" s="26"/>
    </row>
    <row r="3" spans="1:9" ht="15.75" x14ac:dyDescent="0.25">
      <c r="A3" s="75"/>
      <c r="B3" s="75"/>
      <c r="C3" s="75"/>
      <c r="D3" s="35"/>
      <c r="E3" s="35"/>
      <c r="F3" s="35"/>
    </row>
    <row r="4" spans="1:9" ht="10.9" customHeight="1" x14ac:dyDescent="0.25">
      <c r="A4" s="13"/>
      <c r="B4" s="13"/>
      <c r="C4" s="35"/>
      <c r="D4" s="35"/>
      <c r="E4" s="35"/>
      <c r="F4" s="35"/>
    </row>
    <row r="5" spans="1:9" s="53" customFormat="1" ht="41.25" customHeight="1" x14ac:dyDescent="0.25">
      <c r="A5" s="307" t="s">
        <v>0</v>
      </c>
      <c r="B5" s="307" t="s">
        <v>103</v>
      </c>
      <c r="C5" s="307" t="s">
        <v>55</v>
      </c>
      <c r="D5" s="307" t="s">
        <v>56</v>
      </c>
      <c r="E5" s="311" t="s">
        <v>14</v>
      </c>
      <c r="F5" s="310" t="s">
        <v>54</v>
      </c>
      <c r="G5" s="310"/>
      <c r="H5" s="310"/>
      <c r="I5" s="307" t="s">
        <v>53</v>
      </c>
    </row>
    <row r="6" spans="1:9" s="53" customFormat="1" ht="55.5" customHeight="1" x14ac:dyDescent="0.25">
      <c r="A6" s="308"/>
      <c r="B6" s="308"/>
      <c r="C6" s="308"/>
      <c r="D6" s="308"/>
      <c r="E6" s="312"/>
      <c r="F6" s="128" t="s">
        <v>63</v>
      </c>
      <c r="G6" s="128" t="s">
        <v>40</v>
      </c>
      <c r="H6" s="121" t="s">
        <v>41</v>
      </c>
      <c r="I6" s="308"/>
    </row>
    <row r="7" spans="1:9" s="12" customFormat="1" x14ac:dyDescent="0.25">
      <c r="A7" s="29">
        <v>1</v>
      </c>
      <c r="B7" s="29">
        <v>2</v>
      </c>
      <c r="C7" s="151">
        <v>3</v>
      </c>
      <c r="D7" s="29">
        <v>4</v>
      </c>
      <c r="E7" s="29">
        <v>4</v>
      </c>
      <c r="F7" s="29">
        <v>5</v>
      </c>
      <c r="G7" s="29">
        <v>6</v>
      </c>
      <c r="H7" s="29">
        <v>7</v>
      </c>
      <c r="I7" s="29">
        <v>8</v>
      </c>
    </row>
    <row r="8" spans="1:9" ht="51" x14ac:dyDescent="0.25">
      <c r="A8" s="96">
        <v>1</v>
      </c>
      <c r="B8" s="168" t="s">
        <v>161</v>
      </c>
      <c r="C8" s="231" t="s">
        <v>236</v>
      </c>
      <c r="D8" s="239" t="s">
        <v>261</v>
      </c>
      <c r="E8" s="152"/>
      <c r="F8" s="240" t="s">
        <v>262</v>
      </c>
      <c r="G8" s="240" t="s">
        <v>263</v>
      </c>
      <c r="H8" s="241" t="s">
        <v>264</v>
      </c>
      <c r="I8" s="152"/>
    </row>
    <row r="9" spans="1:9" ht="14.45" customHeight="1" x14ac:dyDescent="0.25">
      <c r="A9" s="96">
        <v>2</v>
      </c>
      <c r="B9" s="189" t="s">
        <v>162</v>
      </c>
      <c r="C9" s="231" t="s">
        <v>236</v>
      </c>
      <c r="D9" s="239" t="s">
        <v>261</v>
      </c>
      <c r="E9" s="31"/>
      <c r="F9" s="240" t="s">
        <v>262</v>
      </c>
      <c r="G9" s="240" t="s">
        <v>263</v>
      </c>
      <c r="H9" s="241" t="s">
        <v>264</v>
      </c>
      <c r="I9" s="98"/>
    </row>
    <row r="10" spans="1:9" ht="25.5" x14ac:dyDescent="0.25">
      <c r="A10" s="96">
        <v>3</v>
      </c>
      <c r="B10" s="168" t="s">
        <v>163</v>
      </c>
      <c r="C10" s="231" t="s">
        <v>236</v>
      </c>
      <c r="D10" s="239" t="s">
        <v>261</v>
      </c>
      <c r="E10" s="30"/>
      <c r="F10" s="240" t="s">
        <v>262</v>
      </c>
      <c r="G10" s="240" t="s">
        <v>263</v>
      </c>
      <c r="H10" s="241" t="s">
        <v>264</v>
      </c>
      <c r="I10" s="14"/>
    </row>
    <row r="11" spans="1:9" ht="25.5" x14ac:dyDescent="0.25">
      <c r="A11" s="96">
        <v>4</v>
      </c>
      <c r="B11" s="189" t="s">
        <v>164</v>
      </c>
      <c r="C11" s="231" t="s">
        <v>236</v>
      </c>
      <c r="D11" s="239" t="s">
        <v>261</v>
      </c>
      <c r="E11" s="31"/>
      <c r="F11" s="240" t="s">
        <v>262</v>
      </c>
      <c r="G11" s="240" t="s">
        <v>263</v>
      </c>
      <c r="H11" s="241" t="s">
        <v>264</v>
      </c>
      <c r="I11" s="14"/>
    </row>
    <row r="12" spans="1:9" ht="38.25" x14ac:dyDescent="0.25">
      <c r="A12" s="96">
        <v>5</v>
      </c>
      <c r="B12" s="189" t="s">
        <v>165</v>
      </c>
      <c r="C12" s="231" t="s">
        <v>236</v>
      </c>
      <c r="D12" s="239" t="s">
        <v>261</v>
      </c>
      <c r="E12" s="31"/>
      <c r="F12" s="240" t="s">
        <v>262</v>
      </c>
      <c r="G12" s="240" t="s">
        <v>263</v>
      </c>
      <c r="H12" s="241" t="s">
        <v>264</v>
      </c>
      <c r="I12" s="14"/>
    </row>
    <row r="13" spans="1:9" ht="25.5" x14ac:dyDescent="0.25">
      <c r="A13" s="96">
        <v>6</v>
      </c>
      <c r="B13" s="189" t="s">
        <v>166</v>
      </c>
      <c r="C13" s="231" t="s">
        <v>236</v>
      </c>
      <c r="D13" s="239" t="s">
        <v>261</v>
      </c>
      <c r="E13" s="30"/>
      <c r="F13" s="240" t="s">
        <v>262</v>
      </c>
      <c r="G13" s="240" t="s">
        <v>263</v>
      </c>
      <c r="H13" s="241" t="s">
        <v>264</v>
      </c>
      <c r="I13" s="14"/>
    </row>
    <row r="14" spans="1:9" ht="25.5" x14ac:dyDescent="0.25">
      <c r="A14" s="96">
        <v>7</v>
      </c>
      <c r="B14" s="189" t="s">
        <v>167</v>
      </c>
      <c r="C14" s="231" t="s">
        <v>236</v>
      </c>
      <c r="D14" s="239" t="s">
        <v>261</v>
      </c>
      <c r="E14" s="30"/>
      <c r="F14" s="240" t="s">
        <v>262</v>
      </c>
      <c r="G14" s="240" t="s">
        <v>263</v>
      </c>
      <c r="H14" s="241" t="s">
        <v>264</v>
      </c>
      <c r="I14" s="14"/>
    </row>
    <row r="15" spans="1:9" ht="25.5" x14ac:dyDescent="0.25">
      <c r="A15" s="96">
        <v>8</v>
      </c>
      <c r="B15" s="189" t="s">
        <v>184</v>
      </c>
      <c r="C15" s="231" t="s">
        <v>236</v>
      </c>
      <c r="D15" s="239" t="s">
        <v>261</v>
      </c>
      <c r="E15" s="30"/>
      <c r="F15" s="240" t="s">
        <v>262</v>
      </c>
      <c r="G15" s="240" t="s">
        <v>263</v>
      </c>
      <c r="H15" s="241" t="s">
        <v>264</v>
      </c>
      <c r="I15" s="14"/>
    </row>
    <row r="16" spans="1:9" x14ac:dyDescent="0.25">
      <c r="A16" s="70"/>
      <c r="B16" s="189"/>
      <c r="C16" s="231"/>
      <c r="D16" s="239"/>
      <c r="E16" s="30"/>
      <c r="F16" s="240"/>
      <c r="G16" s="240"/>
      <c r="H16" s="241"/>
      <c r="I16" s="14"/>
    </row>
    <row r="17" spans="1:9" ht="25.5" x14ac:dyDescent="0.25">
      <c r="A17" s="70">
        <v>9</v>
      </c>
      <c r="B17" s="190" t="s">
        <v>182</v>
      </c>
      <c r="C17" s="231" t="s">
        <v>236</v>
      </c>
      <c r="D17" s="239" t="s">
        <v>261</v>
      </c>
      <c r="E17" s="30"/>
      <c r="F17" s="240" t="s">
        <v>262</v>
      </c>
      <c r="G17" s="240" t="s">
        <v>263</v>
      </c>
      <c r="H17" s="241" t="s">
        <v>264</v>
      </c>
      <c r="I17" s="14"/>
    </row>
    <row r="18" spans="1:9" x14ac:dyDescent="0.25">
      <c r="A18" s="70"/>
      <c r="B18" s="190"/>
      <c r="C18" s="231"/>
      <c r="D18" s="239"/>
      <c r="E18" s="30"/>
      <c r="F18" s="240"/>
      <c r="G18" s="240"/>
      <c r="H18" s="241"/>
      <c r="I18" s="14"/>
    </row>
    <row r="19" spans="1:9" ht="38.25" x14ac:dyDescent="0.25">
      <c r="A19" s="70">
        <v>10</v>
      </c>
      <c r="B19" s="190" t="s">
        <v>168</v>
      </c>
      <c r="C19" s="231" t="s">
        <v>236</v>
      </c>
      <c r="D19" s="239" t="s">
        <v>261</v>
      </c>
      <c r="E19" s="30"/>
      <c r="F19" s="240" t="s">
        <v>262</v>
      </c>
      <c r="G19" s="240" t="s">
        <v>263</v>
      </c>
      <c r="H19" s="241" t="s">
        <v>264</v>
      </c>
      <c r="I19" s="14"/>
    </row>
    <row r="20" spans="1:9" ht="25.5" x14ac:dyDescent="0.25">
      <c r="A20" s="70">
        <v>11</v>
      </c>
      <c r="B20" s="190" t="s">
        <v>219</v>
      </c>
      <c r="C20" s="231" t="s">
        <v>236</v>
      </c>
      <c r="D20" s="239" t="s">
        <v>261</v>
      </c>
      <c r="E20" s="30"/>
      <c r="F20" s="240" t="s">
        <v>262</v>
      </c>
      <c r="G20" s="240" t="s">
        <v>263</v>
      </c>
      <c r="H20" s="241" t="s">
        <v>264</v>
      </c>
      <c r="I20" s="14"/>
    </row>
    <row r="21" spans="1:9" ht="25.5" x14ac:dyDescent="0.25">
      <c r="A21" s="70">
        <v>12</v>
      </c>
      <c r="B21" s="190" t="s">
        <v>170</v>
      </c>
      <c r="C21" s="231" t="s">
        <v>236</v>
      </c>
      <c r="D21" s="239" t="s">
        <v>261</v>
      </c>
      <c r="E21" s="30"/>
      <c r="F21" s="240" t="s">
        <v>262</v>
      </c>
      <c r="G21" s="240" t="s">
        <v>263</v>
      </c>
      <c r="H21" s="241" t="s">
        <v>264</v>
      </c>
      <c r="I21" s="14"/>
    </row>
    <row r="22" spans="1:9" ht="38.25" x14ac:dyDescent="0.25">
      <c r="A22" s="70">
        <v>13</v>
      </c>
      <c r="B22" s="190" t="s">
        <v>171</v>
      </c>
      <c r="C22" s="231" t="s">
        <v>236</v>
      </c>
      <c r="D22" s="239" t="s">
        <v>261</v>
      </c>
      <c r="E22" s="30"/>
      <c r="F22" s="240" t="s">
        <v>262</v>
      </c>
      <c r="G22" s="240" t="s">
        <v>263</v>
      </c>
      <c r="H22" s="241" t="s">
        <v>264</v>
      </c>
      <c r="I22" s="14"/>
    </row>
    <row r="23" spans="1:9" ht="25.5" x14ac:dyDescent="0.25">
      <c r="A23" s="70">
        <v>14</v>
      </c>
      <c r="B23" s="190" t="s">
        <v>172</v>
      </c>
      <c r="C23" s="231" t="s">
        <v>236</v>
      </c>
      <c r="D23" s="239" t="s">
        <v>261</v>
      </c>
      <c r="E23" s="31"/>
      <c r="F23" s="240" t="s">
        <v>262</v>
      </c>
      <c r="G23" s="240" t="s">
        <v>263</v>
      </c>
      <c r="H23" s="241" t="s">
        <v>264</v>
      </c>
      <c r="I23" s="14"/>
    </row>
    <row r="24" spans="1:9" ht="38.25" x14ac:dyDescent="0.25">
      <c r="A24" s="70">
        <v>15</v>
      </c>
      <c r="B24" s="190" t="s">
        <v>174</v>
      </c>
      <c r="C24" s="231" t="s">
        <v>236</v>
      </c>
      <c r="D24" s="239" t="s">
        <v>261</v>
      </c>
      <c r="E24" s="31"/>
      <c r="F24" s="240" t="s">
        <v>262</v>
      </c>
      <c r="G24" s="240" t="s">
        <v>263</v>
      </c>
      <c r="H24" s="241" t="s">
        <v>264</v>
      </c>
      <c r="I24" s="14"/>
    </row>
    <row r="25" spans="1:9" ht="25.5" x14ac:dyDescent="0.25">
      <c r="A25" s="70">
        <v>16</v>
      </c>
      <c r="B25" s="190" t="s">
        <v>175</v>
      </c>
      <c r="C25" s="231" t="s">
        <v>236</v>
      </c>
      <c r="D25" s="239" t="s">
        <v>261</v>
      </c>
      <c r="E25" s="31"/>
      <c r="F25" s="240" t="s">
        <v>262</v>
      </c>
      <c r="G25" s="240" t="s">
        <v>263</v>
      </c>
      <c r="H25" s="241" t="s">
        <v>264</v>
      </c>
      <c r="I25" s="14"/>
    </row>
    <row r="26" spans="1:9" x14ac:dyDescent="0.25">
      <c r="A26" s="70"/>
      <c r="B26" s="189"/>
      <c r="C26" s="231"/>
      <c r="D26" s="239"/>
      <c r="E26" s="31"/>
      <c r="F26" s="240"/>
      <c r="G26" s="240"/>
      <c r="H26" s="241"/>
      <c r="I26" s="14"/>
    </row>
    <row r="27" spans="1:9" ht="25.5" x14ac:dyDescent="0.25">
      <c r="A27" s="70">
        <v>17</v>
      </c>
      <c r="B27" s="189" t="s">
        <v>196</v>
      </c>
      <c r="C27" s="231" t="s">
        <v>236</v>
      </c>
      <c r="D27" s="239" t="s">
        <v>261</v>
      </c>
      <c r="E27" s="31"/>
      <c r="F27" s="240" t="s">
        <v>262</v>
      </c>
      <c r="G27" s="240" t="s">
        <v>263</v>
      </c>
      <c r="H27" s="241" t="s">
        <v>264</v>
      </c>
      <c r="I27" s="14"/>
    </row>
    <row r="28" spans="1:9" s="37" customFormat="1" x14ac:dyDescent="0.25">
      <c r="A28" s="70"/>
      <c r="B28" s="189"/>
      <c r="C28" s="231"/>
      <c r="D28" s="239"/>
      <c r="E28" s="36"/>
      <c r="F28" s="240"/>
      <c r="G28" s="240"/>
      <c r="H28" s="241"/>
      <c r="I28" s="38"/>
    </row>
    <row r="29" spans="1:9" s="37" customFormat="1" ht="25.5" x14ac:dyDescent="0.25">
      <c r="A29" s="70">
        <v>18</v>
      </c>
      <c r="B29" s="189" t="s">
        <v>176</v>
      </c>
      <c r="C29" s="231" t="s">
        <v>236</v>
      </c>
      <c r="D29" s="239" t="s">
        <v>261</v>
      </c>
      <c r="E29" s="36"/>
      <c r="F29" s="240" t="s">
        <v>262</v>
      </c>
      <c r="G29" s="240" t="s">
        <v>263</v>
      </c>
      <c r="H29" s="241" t="s">
        <v>264</v>
      </c>
      <c r="I29" s="38"/>
    </row>
    <row r="30" spans="1:9" s="37" customFormat="1" ht="25.5" x14ac:dyDescent="0.25">
      <c r="A30" s="70">
        <v>19</v>
      </c>
      <c r="B30" s="189" t="s">
        <v>177</v>
      </c>
      <c r="C30" s="231" t="s">
        <v>236</v>
      </c>
      <c r="D30" s="239" t="s">
        <v>261</v>
      </c>
      <c r="E30" s="36"/>
      <c r="F30" s="240" t="s">
        <v>262</v>
      </c>
      <c r="G30" s="240" t="s">
        <v>263</v>
      </c>
      <c r="H30" s="241" t="s">
        <v>264</v>
      </c>
      <c r="I30" s="38"/>
    </row>
    <row r="31" spans="1:9" s="37" customFormat="1" ht="25.5" x14ac:dyDescent="0.25">
      <c r="A31" s="70">
        <v>20</v>
      </c>
      <c r="B31" s="189" t="s">
        <v>178</v>
      </c>
      <c r="C31" s="231" t="s">
        <v>236</v>
      </c>
      <c r="D31" s="239" t="s">
        <v>261</v>
      </c>
      <c r="E31" s="238"/>
      <c r="F31" s="240" t="s">
        <v>262</v>
      </c>
      <c r="G31" s="240" t="s">
        <v>263</v>
      </c>
      <c r="H31" s="241" t="s">
        <v>264</v>
      </c>
      <c r="I31" s="38"/>
    </row>
    <row r="32" spans="1:9" s="37" customFormat="1" ht="25.5" x14ac:dyDescent="0.25">
      <c r="A32" s="70">
        <v>21</v>
      </c>
      <c r="B32" s="189" t="s">
        <v>179</v>
      </c>
      <c r="C32" s="231" t="s">
        <v>236</v>
      </c>
      <c r="D32" s="239" t="s">
        <v>261</v>
      </c>
      <c r="E32" s="238"/>
      <c r="F32" s="240" t="s">
        <v>262</v>
      </c>
      <c r="G32" s="240" t="s">
        <v>263</v>
      </c>
      <c r="H32" s="241" t="s">
        <v>264</v>
      </c>
      <c r="I32" s="38"/>
    </row>
    <row r="33" spans="1:9" s="37" customFormat="1" x14ac:dyDescent="0.25">
      <c r="A33" s="70"/>
      <c r="B33" s="189"/>
      <c r="C33" s="231"/>
      <c r="D33" s="239"/>
      <c r="E33" s="238"/>
      <c r="F33" s="240"/>
      <c r="G33" s="240"/>
      <c r="H33" s="241"/>
      <c r="I33" s="38"/>
    </row>
    <row r="34" spans="1:9" s="37" customFormat="1" ht="25.5" x14ac:dyDescent="0.25">
      <c r="A34" s="70">
        <v>22</v>
      </c>
      <c r="B34" s="189" t="s">
        <v>179</v>
      </c>
      <c r="C34" s="231" t="s">
        <v>236</v>
      </c>
      <c r="D34" s="239" t="s">
        <v>261</v>
      </c>
      <c r="E34" s="238"/>
      <c r="F34" s="240" t="s">
        <v>262</v>
      </c>
      <c r="G34" s="240" t="s">
        <v>263</v>
      </c>
      <c r="H34" s="241" t="s">
        <v>264</v>
      </c>
      <c r="I34" s="38"/>
    </row>
    <row r="35" spans="1:9" s="37" customFormat="1" ht="25.5" x14ac:dyDescent="0.25">
      <c r="A35" s="70">
        <v>23</v>
      </c>
      <c r="B35" s="189" t="s">
        <v>179</v>
      </c>
      <c r="C35" s="231" t="s">
        <v>236</v>
      </c>
      <c r="D35" s="239" t="s">
        <v>261</v>
      </c>
      <c r="E35" s="238"/>
      <c r="F35" s="240" t="s">
        <v>262</v>
      </c>
      <c r="G35" s="240" t="s">
        <v>263</v>
      </c>
      <c r="H35" s="241" t="s">
        <v>264</v>
      </c>
      <c r="I35" s="38"/>
    </row>
    <row r="36" spans="1:9" ht="25.5" x14ac:dyDescent="0.25">
      <c r="A36" s="70">
        <v>24</v>
      </c>
      <c r="B36" s="189" t="s">
        <v>180</v>
      </c>
      <c r="C36" s="231" t="s">
        <v>236</v>
      </c>
      <c r="D36" s="239" t="s">
        <v>261</v>
      </c>
      <c r="E36" s="32"/>
      <c r="F36" s="240" t="s">
        <v>262</v>
      </c>
      <c r="G36" s="240" t="s">
        <v>263</v>
      </c>
      <c r="H36" s="241" t="s">
        <v>264</v>
      </c>
      <c r="I36" s="14"/>
    </row>
    <row r="37" spans="1:9" ht="25.5" x14ac:dyDescent="0.25">
      <c r="A37" s="70">
        <v>25</v>
      </c>
      <c r="B37" s="189" t="s">
        <v>181</v>
      </c>
      <c r="C37" s="231" t="s">
        <v>236</v>
      </c>
      <c r="D37" s="239" t="s">
        <v>261</v>
      </c>
      <c r="F37" s="240" t="s">
        <v>262</v>
      </c>
      <c r="G37" s="240" t="s">
        <v>263</v>
      </c>
      <c r="H37" s="241" t="s">
        <v>264</v>
      </c>
      <c r="I37" s="14"/>
    </row>
    <row r="38" spans="1:9" ht="15.75" x14ac:dyDescent="0.25">
      <c r="A38" s="33" t="s">
        <v>15</v>
      </c>
      <c r="B38" s="33"/>
    </row>
    <row r="39" spans="1:9" x14ac:dyDescent="0.25">
      <c r="A39" s="67" t="s">
        <v>49</v>
      </c>
      <c r="B39" s="67"/>
      <c r="C39" s="34" t="s">
        <v>72</v>
      </c>
    </row>
    <row r="40" spans="1:9" x14ac:dyDescent="0.25">
      <c r="A40" s="67" t="s">
        <v>50</v>
      </c>
      <c r="B40" s="67"/>
      <c r="C40" s="34" t="s">
        <v>57</v>
      </c>
    </row>
    <row r="41" spans="1:9" x14ac:dyDescent="0.25">
      <c r="A41" s="67" t="s">
        <v>51</v>
      </c>
      <c r="B41" s="67"/>
      <c r="C41" s="34" t="s">
        <v>58</v>
      </c>
    </row>
    <row r="42" spans="1:9" x14ac:dyDescent="0.25">
      <c r="A42" s="67">
        <v>4</v>
      </c>
      <c r="B42" s="67"/>
      <c r="C42" s="34" t="s">
        <v>59</v>
      </c>
    </row>
    <row r="43" spans="1:9" x14ac:dyDescent="0.25">
      <c r="A43" s="67">
        <v>5</v>
      </c>
      <c r="B43" s="67"/>
      <c r="C43" s="34" t="s">
        <v>60</v>
      </c>
    </row>
    <row r="44" spans="1:9" x14ac:dyDescent="0.25">
      <c r="A44" s="67">
        <v>6</v>
      </c>
      <c r="B44" s="67"/>
      <c r="C44" s="34" t="s">
        <v>61</v>
      </c>
    </row>
    <row r="45" spans="1:9" x14ac:dyDescent="0.25">
      <c r="A45" s="67">
        <v>7</v>
      </c>
      <c r="B45" s="67"/>
      <c r="C45" s="306" t="s">
        <v>62</v>
      </c>
      <c r="D45" s="306"/>
      <c r="E45" s="306"/>
      <c r="F45" s="306"/>
    </row>
  </sheetData>
  <mergeCells count="9">
    <mergeCell ref="C45:F45"/>
    <mergeCell ref="I5:I6"/>
    <mergeCell ref="A1:I1"/>
    <mergeCell ref="F5:H5"/>
    <mergeCell ref="A5:A6"/>
    <mergeCell ref="C5:C6"/>
    <mergeCell ref="D5:D6"/>
    <mergeCell ref="E5:E6"/>
    <mergeCell ref="B5:B6"/>
  </mergeCells>
  <pageMargins left="0.9055118110236221" right="0.70866141732283472" top="0.15748031496062992" bottom="0.23622047244094491" header="0.31496062992125984" footer="0.15748031496062992"/>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68"/>
  <sheetViews>
    <sheetView showGridLines="0" view="pageBreakPreview" topLeftCell="A40" zoomScaleNormal="87" zoomScaleSheetLayoutView="100" workbookViewId="0">
      <selection activeCell="E35" sqref="E35"/>
    </sheetView>
  </sheetViews>
  <sheetFormatPr defaultColWidth="10.28515625" defaultRowHeight="15" customHeight="1" x14ac:dyDescent="0.25"/>
  <cols>
    <col min="1" max="1" width="2" style="135" customWidth="1"/>
    <col min="2" max="2" width="5.5703125" style="181" customWidth="1"/>
    <col min="3" max="3" width="28.7109375" style="172" customWidth="1"/>
    <col min="4" max="4" width="33.28515625" style="187" customWidth="1"/>
    <col min="5" max="5" width="23.28515625" style="169" customWidth="1"/>
    <col min="6" max="6" width="21.42578125" style="135" customWidth="1"/>
    <col min="7" max="16384" width="10.28515625" style="135"/>
  </cols>
  <sheetData>
    <row r="1" spans="2:14" ht="18.75" x14ac:dyDescent="0.3">
      <c r="B1" s="288" t="s">
        <v>88</v>
      </c>
      <c r="C1" s="288"/>
      <c r="D1" s="288"/>
      <c r="E1" s="288"/>
      <c r="F1" s="288"/>
    </row>
    <row r="2" spans="2:14" ht="7.5" customHeight="1" x14ac:dyDescent="0.25">
      <c r="B2" s="174"/>
      <c r="C2" s="170"/>
    </row>
    <row r="3" spans="2:14" s="137" customFormat="1" x14ac:dyDescent="0.25">
      <c r="B3" s="175"/>
      <c r="C3" s="171"/>
      <c r="D3" s="187"/>
      <c r="E3" s="136"/>
    </row>
    <row r="4" spans="2:14" s="140" customFormat="1" ht="47.25" x14ac:dyDescent="0.25">
      <c r="B4" s="176" t="s">
        <v>0</v>
      </c>
      <c r="C4" s="139" t="s">
        <v>89</v>
      </c>
      <c r="D4" s="188" t="s">
        <v>90</v>
      </c>
      <c r="E4" s="139" t="s">
        <v>91</v>
      </c>
      <c r="F4" s="139" t="s">
        <v>98</v>
      </c>
    </row>
    <row r="5" spans="2:14" s="140" customFormat="1" ht="16.5" customHeight="1" x14ac:dyDescent="0.25">
      <c r="B5" s="176">
        <v>1</v>
      </c>
      <c r="C5" s="139">
        <v>2</v>
      </c>
      <c r="D5" s="188">
        <v>3</v>
      </c>
      <c r="E5" s="138">
        <v>4</v>
      </c>
      <c r="F5" s="138">
        <v>5</v>
      </c>
    </row>
    <row r="6" spans="2:14" s="142" customFormat="1" ht="51" x14ac:dyDescent="0.25">
      <c r="B6" s="141">
        <v>1</v>
      </c>
      <c r="C6" s="162" t="s">
        <v>131</v>
      </c>
      <c r="D6" s="168" t="s">
        <v>161</v>
      </c>
      <c r="E6" s="183" t="s">
        <v>159</v>
      </c>
      <c r="F6" s="182"/>
    </row>
    <row r="7" spans="2:14" s="142" customFormat="1" ht="25.5" x14ac:dyDescent="0.25">
      <c r="B7" s="141">
        <v>2</v>
      </c>
      <c r="C7" s="162" t="s">
        <v>132</v>
      </c>
      <c r="D7" s="189" t="s">
        <v>162</v>
      </c>
      <c r="E7" s="183" t="s">
        <v>159</v>
      </c>
      <c r="F7" s="182"/>
    </row>
    <row r="8" spans="2:14" s="142" customFormat="1" ht="38.25" x14ac:dyDescent="0.25">
      <c r="B8" s="141">
        <v>3</v>
      </c>
      <c r="C8" s="162" t="s">
        <v>133</v>
      </c>
      <c r="D8" s="168" t="s">
        <v>163</v>
      </c>
      <c r="E8" s="183" t="s">
        <v>159</v>
      </c>
      <c r="F8" s="182"/>
      <c r="I8" s="135"/>
      <c r="J8" s="135"/>
      <c r="K8" s="135"/>
      <c r="L8" s="136"/>
      <c r="M8" s="135"/>
      <c r="N8" s="135"/>
    </row>
    <row r="9" spans="2:14" s="142" customFormat="1" ht="38.25" x14ac:dyDescent="0.25">
      <c r="B9" s="141">
        <v>4</v>
      </c>
      <c r="C9" s="162" t="s">
        <v>134</v>
      </c>
      <c r="D9" s="189" t="s">
        <v>164</v>
      </c>
      <c r="E9" s="183" t="s">
        <v>159</v>
      </c>
      <c r="F9" s="182"/>
      <c r="I9" s="143"/>
      <c r="J9" s="143"/>
      <c r="K9" s="143"/>
      <c r="L9" s="144"/>
      <c r="M9" s="143"/>
      <c r="N9" s="143"/>
    </row>
    <row r="10" spans="2:14" s="142" customFormat="1" ht="38.25" x14ac:dyDescent="0.25">
      <c r="B10" s="141">
        <v>5</v>
      </c>
      <c r="C10" s="162" t="s">
        <v>135</v>
      </c>
      <c r="D10" s="189" t="s">
        <v>165</v>
      </c>
      <c r="E10" s="183" t="s">
        <v>159</v>
      </c>
      <c r="F10" s="182"/>
      <c r="I10" s="143"/>
      <c r="J10" s="143"/>
      <c r="K10" s="143"/>
      <c r="L10" s="144"/>
      <c r="M10" s="143"/>
      <c r="N10" s="143"/>
    </row>
    <row r="11" spans="2:14" s="142" customFormat="1" ht="25.5" x14ac:dyDescent="0.25">
      <c r="B11" s="141">
        <v>6</v>
      </c>
      <c r="C11" s="162" t="s">
        <v>136</v>
      </c>
      <c r="D11" s="189" t="s">
        <v>166</v>
      </c>
      <c r="E11" s="183" t="s">
        <v>159</v>
      </c>
      <c r="F11" s="182"/>
      <c r="I11" s="143"/>
      <c r="J11" s="143"/>
      <c r="K11" s="143"/>
      <c r="L11" s="144"/>
      <c r="M11" s="143"/>
      <c r="N11" s="143"/>
    </row>
    <row r="12" spans="2:14" s="142" customFormat="1" ht="25.5" x14ac:dyDescent="0.25">
      <c r="B12" s="141">
        <v>7</v>
      </c>
      <c r="C12" s="162" t="s">
        <v>137</v>
      </c>
      <c r="D12" s="189" t="s">
        <v>167</v>
      </c>
      <c r="E12" s="183" t="s">
        <v>159</v>
      </c>
      <c r="F12" s="182"/>
      <c r="I12" s="143"/>
      <c r="J12" s="143"/>
      <c r="K12" s="143"/>
      <c r="L12" s="144"/>
      <c r="M12" s="143"/>
      <c r="N12" s="143"/>
    </row>
    <row r="13" spans="2:14" s="142" customFormat="1" ht="38.25" x14ac:dyDescent="0.25">
      <c r="B13" s="141">
        <v>8</v>
      </c>
      <c r="C13" s="162" t="s">
        <v>183</v>
      </c>
      <c r="D13" s="189" t="s">
        <v>184</v>
      </c>
      <c r="E13" s="183"/>
      <c r="F13" s="182"/>
    </row>
    <row r="14" spans="2:14" ht="15" customHeight="1" x14ac:dyDescent="0.25">
      <c r="B14" s="177"/>
      <c r="C14" s="168"/>
      <c r="D14" s="189"/>
      <c r="E14" s="183" t="s">
        <v>159</v>
      </c>
      <c r="F14" s="184"/>
    </row>
    <row r="15" spans="2:14" s="143" customFormat="1" ht="38.25" x14ac:dyDescent="0.25">
      <c r="B15" s="178">
        <v>9</v>
      </c>
      <c r="C15" s="158" t="s">
        <v>144</v>
      </c>
      <c r="D15" s="190" t="s">
        <v>168</v>
      </c>
      <c r="E15" s="183" t="s">
        <v>159</v>
      </c>
      <c r="F15" s="185"/>
    </row>
    <row r="16" spans="2:14" s="143" customFormat="1" ht="25.5" x14ac:dyDescent="0.25">
      <c r="B16" s="178">
        <v>10</v>
      </c>
      <c r="C16" s="158" t="s">
        <v>145</v>
      </c>
      <c r="D16" s="190" t="s">
        <v>169</v>
      </c>
      <c r="E16" s="183" t="s">
        <v>159</v>
      </c>
      <c r="F16" s="185"/>
    </row>
    <row r="17" spans="2:6" s="143" customFormat="1" ht="38.25" x14ac:dyDescent="0.25">
      <c r="B17" s="178">
        <v>11</v>
      </c>
      <c r="C17" s="158" t="s">
        <v>144</v>
      </c>
      <c r="D17" s="190" t="s">
        <v>170</v>
      </c>
      <c r="E17" s="183" t="s">
        <v>159</v>
      </c>
      <c r="F17" s="185"/>
    </row>
    <row r="18" spans="2:6" s="143" customFormat="1" ht="27" customHeight="1" x14ac:dyDescent="0.25">
      <c r="B18" s="178">
        <v>12</v>
      </c>
      <c r="C18" s="158" t="s">
        <v>146</v>
      </c>
      <c r="D18" s="190" t="s">
        <v>171</v>
      </c>
      <c r="E18" s="183" t="s">
        <v>159</v>
      </c>
      <c r="F18" s="185"/>
    </row>
    <row r="19" spans="2:6" s="143" customFormat="1" ht="25.5" x14ac:dyDescent="0.25">
      <c r="B19" s="178">
        <v>13</v>
      </c>
      <c r="C19" s="158" t="s">
        <v>147</v>
      </c>
      <c r="D19" s="190" t="s">
        <v>172</v>
      </c>
      <c r="E19" s="183" t="s">
        <v>159</v>
      </c>
      <c r="F19" s="185"/>
    </row>
    <row r="20" spans="2:6" s="143" customFormat="1" ht="38.25" x14ac:dyDescent="0.25">
      <c r="B20" s="178">
        <v>14</v>
      </c>
      <c r="C20" s="158" t="s">
        <v>173</v>
      </c>
      <c r="D20" s="190" t="s">
        <v>174</v>
      </c>
      <c r="E20" s="183" t="s">
        <v>159</v>
      </c>
      <c r="F20" s="185"/>
    </row>
    <row r="21" spans="2:6" s="143" customFormat="1" ht="25.5" x14ac:dyDescent="0.25">
      <c r="B21" s="178">
        <v>15</v>
      </c>
      <c r="C21" s="158" t="s">
        <v>149</v>
      </c>
      <c r="D21" s="190" t="s">
        <v>175</v>
      </c>
      <c r="E21" s="183" t="s">
        <v>159</v>
      </c>
      <c r="F21" s="185"/>
    </row>
    <row r="22" spans="2:6" ht="15" customHeight="1" x14ac:dyDescent="0.25">
      <c r="B22" s="177"/>
      <c r="C22" s="158"/>
      <c r="D22" s="189"/>
      <c r="E22" s="183"/>
      <c r="F22" s="184"/>
    </row>
    <row r="23" spans="2:6" ht="15" customHeight="1" x14ac:dyDescent="0.25">
      <c r="B23" s="177">
        <v>16</v>
      </c>
      <c r="C23" s="162" t="s">
        <v>150</v>
      </c>
      <c r="D23" s="189" t="s">
        <v>160</v>
      </c>
      <c r="E23" s="183" t="s">
        <v>159</v>
      </c>
      <c r="F23" s="184"/>
    </row>
    <row r="24" spans="2:6" ht="15" customHeight="1" x14ac:dyDescent="0.25">
      <c r="B24" s="177"/>
      <c r="C24" s="162"/>
      <c r="D24" s="189"/>
      <c r="E24" s="183"/>
      <c r="F24" s="184"/>
    </row>
    <row r="25" spans="2:6" ht="42" customHeight="1" x14ac:dyDescent="0.25">
      <c r="B25" s="177">
        <v>17</v>
      </c>
      <c r="C25" s="162" t="s">
        <v>151</v>
      </c>
      <c r="D25" s="189" t="s">
        <v>176</v>
      </c>
      <c r="E25" s="183" t="s">
        <v>159</v>
      </c>
      <c r="F25" s="184"/>
    </row>
    <row r="26" spans="2:6" ht="27.75" customHeight="1" x14ac:dyDescent="0.25">
      <c r="B26" s="177">
        <v>18</v>
      </c>
      <c r="C26" s="162" t="s">
        <v>152</v>
      </c>
      <c r="D26" s="189" t="s">
        <v>177</v>
      </c>
      <c r="E26" s="183" t="s">
        <v>159</v>
      </c>
      <c r="F26" s="184"/>
    </row>
    <row r="27" spans="2:6" ht="44.25" customHeight="1" x14ac:dyDescent="0.25">
      <c r="B27" s="177">
        <v>19</v>
      </c>
      <c r="C27" s="162" t="s">
        <v>153</v>
      </c>
      <c r="D27" s="189" t="s">
        <v>178</v>
      </c>
      <c r="E27" s="183" t="s">
        <v>159</v>
      </c>
      <c r="F27" s="184"/>
    </row>
    <row r="28" spans="2:6" ht="25.5" customHeight="1" x14ac:dyDescent="0.25">
      <c r="B28" s="177">
        <v>20</v>
      </c>
      <c r="C28" s="162" t="s">
        <v>154</v>
      </c>
      <c r="D28" s="189" t="s">
        <v>179</v>
      </c>
      <c r="E28" s="183" t="s">
        <v>159</v>
      </c>
      <c r="F28" s="184"/>
    </row>
    <row r="29" spans="2:6" ht="15" customHeight="1" x14ac:dyDescent="0.25">
      <c r="B29" s="177"/>
      <c r="C29" s="158"/>
      <c r="D29" s="189"/>
      <c r="E29" s="183"/>
      <c r="F29" s="184"/>
    </row>
    <row r="30" spans="2:6" ht="42.75" customHeight="1" x14ac:dyDescent="0.25">
      <c r="B30" s="177">
        <v>21</v>
      </c>
      <c r="C30" s="162" t="s">
        <v>155</v>
      </c>
      <c r="D30" s="189" t="s">
        <v>179</v>
      </c>
      <c r="E30" s="183" t="s">
        <v>159</v>
      </c>
      <c r="F30" s="184"/>
    </row>
    <row r="31" spans="2:6" ht="27" customHeight="1" x14ac:dyDescent="0.25">
      <c r="B31" s="177">
        <v>22</v>
      </c>
      <c r="C31" s="162" t="s">
        <v>156</v>
      </c>
      <c r="D31" s="189" t="s">
        <v>179</v>
      </c>
      <c r="E31" s="183" t="s">
        <v>159</v>
      </c>
      <c r="F31" s="184"/>
    </row>
    <row r="32" spans="2:6" ht="27" customHeight="1" x14ac:dyDescent="0.25">
      <c r="B32" s="177">
        <v>23</v>
      </c>
      <c r="C32" s="162" t="s">
        <v>157</v>
      </c>
      <c r="D32" s="189" t="s">
        <v>180</v>
      </c>
      <c r="E32" s="183" t="s">
        <v>159</v>
      </c>
      <c r="F32" s="184"/>
    </row>
    <row r="33" spans="2:11" ht="33" customHeight="1" x14ac:dyDescent="0.25">
      <c r="B33" s="177">
        <v>24</v>
      </c>
      <c r="C33" s="162" t="s">
        <v>158</v>
      </c>
      <c r="D33" s="189" t="s">
        <v>181</v>
      </c>
      <c r="E33" s="183" t="s">
        <v>159</v>
      </c>
      <c r="F33" s="184"/>
    </row>
    <row r="35" spans="2:11" ht="15" customHeight="1" x14ac:dyDescent="0.25">
      <c r="B35" s="179"/>
      <c r="G35" s="142"/>
      <c r="H35" s="142"/>
      <c r="I35" s="142"/>
      <c r="J35" s="142"/>
      <c r="K35" s="142"/>
    </row>
    <row r="36" spans="2:11" ht="15" customHeight="1" x14ac:dyDescent="0.25">
      <c r="B36" s="180"/>
      <c r="C36" s="173"/>
      <c r="D36" s="191"/>
      <c r="E36" s="144"/>
      <c r="F36" s="143"/>
      <c r="G36" s="142"/>
      <c r="H36" s="142"/>
      <c r="I36" s="142"/>
      <c r="J36" s="142"/>
      <c r="K36" s="142"/>
    </row>
    <row r="37" spans="2:11" ht="15" customHeight="1" x14ac:dyDescent="0.25">
      <c r="B37" s="180"/>
      <c r="C37" s="173"/>
      <c r="D37" s="191"/>
      <c r="E37" s="144"/>
      <c r="F37" s="143"/>
      <c r="G37" s="142"/>
      <c r="H37" s="142"/>
      <c r="I37" s="142"/>
      <c r="J37" s="142"/>
      <c r="K37" s="142"/>
    </row>
    <row r="38" spans="2:11" ht="15" customHeight="1" x14ac:dyDescent="0.25">
      <c r="B38" s="180"/>
      <c r="C38" s="173"/>
      <c r="D38" s="191"/>
      <c r="E38" s="144"/>
      <c r="F38" s="143"/>
      <c r="G38" s="142"/>
      <c r="H38" s="142"/>
      <c r="I38" s="142"/>
      <c r="J38" s="142"/>
      <c r="K38" s="142"/>
    </row>
    <row r="39" spans="2:11" ht="15" customHeight="1" x14ac:dyDescent="0.25">
      <c r="B39" s="180"/>
      <c r="C39" s="173"/>
      <c r="D39" s="191"/>
      <c r="E39" s="144"/>
      <c r="F39" s="143"/>
      <c r="G39" s="142"/>
      <c r="H39" s="142"/>
      <c r="I39" s="142"/>
      <c r="J39" s="142"/>
      <c r="K39" s="142"/>
    </row>
    <row r="41" spans="2:11" ht="30" customHeight="1" x14ac:dyDescent="0.25"/>
    <row r="42" spans="2:11" s="143" customFormat="1" x14ac:dyDescent="0.25">
      <c r="B42" s="145"/>
      <c r="C42" s="173"/>
      <c r="D42" s="191"/>
      <c r="E42" s="144"/>
    </row>
    <row r="61" spans="5:7" x14ac:dyDescent="0.25">
      <c r="E61" s="136"/>
      <c r="F61" s="137"/>
      <c r="G61" s="137"/>
    </row>
    <row r="62" spans="5:7" x14ac:dyDescent="0.25">
      <c r="E62" s="147"/>
      <c r="F62" s="147"/>
      <c r="G62" s="146"/>
    </row>
    <row r="63" spans="5:7" x14ac:dyDescent="0.25">
      <c r="E63" s="149"/>
      <c r="F63" s="149"/>
      <c r="G63" s="148"/>
    </row>
    <row r="64" spans="5:7" x14ac:dyDescent="0.25">
      <c r="E64" s="149"/>
      <c r="F64" s="149"/>
      <c r="G64" s="148"/>
    </row>
    <row r="65" spans="5:7" x14ac:dyDescent="0.25">
      <c r="E65" s="149"/>
      <c r="F65" s="149"/>
      <c r="G65" s="148"/>
    </row>
    <row r="66" spans="5:7" x14ac:dyDescent="0.25">
      <c r="E66" s="149"/>
      <c r="F66" s="149"/>
      <c r="G66" s="148"/>
    </row>
    <row r="67" spans="5:7" x14ac:dyDescent="0.25">
      <c r="E67" s="149"/>
      <c r="F67" s="149"/>
      <c r="G67" s="148"/>
    </row>
    <row r="68" spans="5:7" x14ac:dyDescent="0.25">
      <c r="E68" s="149"/>
      <c r="F68" s="149"/>
      <c r="G68" s="148"/>
    </row>
  </sheetData>
  <mergeCells count="1">
    <mergeCell ref="B1:F1"/>
  </mergeCells>
  <pageMargins left="0.70866141732283472" right="0.31496062992125984" top="0.74803149606299213" bottom="0.74803149606299213" header="0.31496062992125984" footer="0.31496062992125984"/>
  <pageSetup paperSize="512" scale="70" firstPageNumber="4294963191" orientation="portrait" horizontalDpi="1200" r:id="rId1"/>
  <headerFooter alignWithMargins="0">
    <oddHeader xml:space="preserve">&amp;RLampiran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9"/>
  <sheetViews>
    <sheetView showGridLines="0" view="pageBreakPreview" topLeftCell="A46" zoomScale="85" zoomScaleNormal="79" zoomScaleSheetLayoutView="85" workbookViewId="0">
      <selection activeCell="G69" sqref="G69"/>
    </sheetView>
  </sheetViews>
  <sheetFormatPr defaultColWidth="9.140625" defaultRowHeight="15" x14ac:dyDescent="0.25"/>
  <cols>
    <col min="1" max="1" width="5.5703125" style="61" customWidth="1"/>
    <col min="2" max="2" width="25.140625" style="133" customWidth="1"/>
    <col min="3" max="3" width="29.7109375" style="131" customWidth="1"/>
    <col min="4" max="4" width="26.5703125" style="61" customWidth="1"/>
    <col min="5" max="5" width="15.7109375" style="74" customWidth="1"/>
    <col min="6" max="6" width="20.7109375" style="61" customWidth="1"/>
    <col min="7" max="7" width="30" style="61" customWidth="1"/>
    <col min="8" max="8" width="9.140625" style="61" customWidth="1"/>
    <col min="9" max="9" width="4.85546875" style="61" customWidth="1"/>
    <col min="10" max="50" width="4.5703125" style="61" customWidth="1"/>
    <col min="51" max="51" width="5.85546875" style="58" customWidth="1"/>
    <col min="52" max="16384" width="9.140625" style="61"/>
  </cols>
  <sheetData>
    <row r="1" spans="1:51" s="18" customFormat="1" x14ac:dyDescent="0.25">
      <c r="E1" s="193"/>
      <c r="AY1" s="54"/>
    </row>
    <row r="2" spans="1:51" s="18" customFormat="1" ht="46.5" x14ac:dyDescent="0.7">
      <c r="A2" s="289" t="s">
        <v>43</v>
      </c>
      <c r="B2" s="289"/>
      <c r="C2" s="289"/>
      <c r="D2" s="289"/>
      <c r="E2" s="289"/>
      <c r="F2" s="289"/>
      <c r="G2" s="289"/>
      <c r="AY2" s="54"/>
    </row>
    <row r="3" spans="1:51" s="18" customFormat="1" ht="15.75" x14ac:dyDescent="0.25">
      <c r="A3" s="75" t="s">
        <v>212</v>
      </c>
      <c r="B3" s="75"/>
      <c r="C3" s="75"/>
      <c r="D3" s="75"/>
      <c r="E3" s="194"/>
      <c r="F3" s="15"/>
      <c r="G3" s="15"/>
      <c r="AY3" s="54"/>
    </row>
    <row r="4" spans="1:51" s="18" customFormat="1" ht="15.75" x14ac:dyDescent="0.25">
      <c r="A4" s="75"/>
      <c r="B4" s="75"/>
      <c r="C4" s="75"/>
      <c r="D4" s="15"/>
      <c r="E4" s="195"/>
      <c r="F4" s="15"/>
      <c r="G4" s="15"/>
      <c r="J4" s="290"/>
      <c r="K4" s="290"/>
      <c r="L4" s="290"/>
      <c r="M4" s="290"/>
      <c r="N4" s="290"/>
      <c r="O4" s="290"/>
      <c r="P4" s="290"/>
      <c r="Q4" s="290"/>
      <c r="R4" s="290"/>
      <c r="S4" s="290"/>
      <c r="T4" s="290"/>
      <c r="U4" s="290"/>
      <c r="V4" s="290"/>
      <c r="W4" s="290"/>
      <c r="X4" s="290"/>
      <c r="Y4" s="290"/>
      <c r="Z4" s="290"/>
      <c r="AA4" s="290"/>
      <c r="AB4" s="290"/>
      <c r="AC4" s="290"/>
      <c r="AD4" s="54"/>
      <c r="AE4" s="290"/>
      <c r="AF4" s="290"/>
      <c r="AG4" s="290"/>
      <c r="AH4" s="290"/>
      <c r="AI4" s="290"/>
      <c r="AJ4" s="290"/>
      <c r="AK4" s="290"/>
      <c r="AL4" s="290"/>
      <c r="AM4" s="290"/>
      <c r="AN4" s="290"/>
      <c r="AO4" s="290"/>
      <c r="AP4" s="290"/>
      <c r="AQ4" s="290"/>
      <c r="AR4" s="290"/>
      <c r="AS4" s="290"/>
      <c r="AT4" s="290"/>
      <c r="AU4" s="290"/>
      <c r="AV4" s="290"/>
      <c r="AW4" s="290"/>
      <c r="AX4" s="290"/>
      <c r="AY4" s="54"/>
    </row>
    <row r="5" spans="1:51" s="18" customFormat="1" x14ac:dyDescent="0.25">
      <c r="A5" s="15"/>
      <c r="B5" s="15"/>
      <c r="C5" s="15"/>
      <c r="D5" s="15"/>
      <c r="E5" s="195"/>
      <c r="F5" s="15"/>
      <c r="G5" s="15"/>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row>
    <row r="6" spans="1:51" s="85" customFormat="1" ht="90.75" customHeight="1" x14ac:dyDescent="0.25">
      <c r="A6" s="120" t="s">
        <v>0</v>
      </c>
      <c r="B6" s="120" t="s">
        <v>89</v>
      </c>
      <c r="C6" s="120" t="s">
        <v>92</v>
      </c>
      <c r="D6" s="120" t="s">
        <v>8</v>
      </c>
      <c r="E6" s="120" t="s">
        <v>4</v>
      </c>
      <c r="F6" s="120" t="s">
        <v>1</v>
      </c>
      <c r="G6" s="120" t="s">
        <v>5</v>
      </c>
      <c r="I6" s="86"/>
    </row>
    <row r="7" spans="1:51" s="58" customFormat="1" x14ac:dyDescent="0.25">
      <c r="A7" s="113">
        <v>1</v>
      </c>
      <c r="B7" s="113"/>
      <c r="C7" s="113">
        <v>2</v>
      </c>
      <c r="D7" s="112">
        <v>3</v>
      </c>
      <c r="E7" s="192">
        <v>4</v>
      </c>
      <c r="F7" s="113">
        <v>5</v>
      </c>
      <c r="G7" s="113">
        <v>6</v>
      </c>
      <c r="I7" s="56"/>
      <c r="AD7" s="55"/>
      <c r="AY7" s="55"/>
    </row>
    <row r="8" spans="1:51" s="58" customFormat="1" ht="67.5" customHeight="1" x14ac:dyDescent="0.25">
      <c r="A8" s="254">
        <v>1</v>
      </c>
      <c r="B8" s="255" t="s">
        <v>131</v>
      </c>
      <c r="C8" s="256" t="s">
        <v>161</v>
      </c>
      <c r="D8" s="212" t="s">
        <v>198</v>
      </c>
      <c r="E8" s="259" t="s">
        <v>185</v>
      </c>
      <c r="F8" s="277" t="s">
        <v>273</v>
      </c>
      <c r="G8" s="276" t="s">
        <v>274</v>
      </c>
      <c r="I8" s="83"/>
      <c r="AD8" s="55"/>
      <c r="AY8" s="55"/>
    </row>
    <row r="9" spans="1:51" s="58" customFormat="1" ht="33" x14ac:dyDescent="0.3">
      <c r="A9" s="264"/>
      <c r="B9" s="265"/>
      <c r="C9" s="266"/>
      <c r="D9" s="212"/>
      <c r="E9" s="267"/>
      <c r="F9" s="278"/>
      <c r="G9" s="279" t="s">
        <v>275</v>
      </c>
      <c r="I9" s="95"/>
      <c r="AD9" s="55"/>
      <c r="AY9" s="55"/>
    </row>
    <row r="10" spans="1:51" s="59" customFormat="1" ht="48.75" customHeight="1" x14ac:dyDescent="0.25">
      <c r="A10" s="254">
        <v>2</v>
      </c>
      <c r="B10" s="255" t="s">
        <v>132</v>
      </c>
      <c r="C10" s="270" t="s">
        <v>162</v>
      </c>
      <c r="D10" s="262" t="s">
        <v>199</v>
      </c>
      <c r="E10" s="259" t="s">
        <v>185</v>
      </c>
      <c r="F10" s="263" t="s">
        <v>267</v>
      </c>
      <c r="G10" s="272" t="s">
        <v>272</v>
      </c>
      <c r="AD10" s="55"/>
      <c r="AY10" s="55"/>
    </row>
    <row r="11" spans="1:51" s="59" customFormat="1" ht="18.75" customHeight="1" x14ac:dyDescent="0.25">
      <c r="A11" s="264"/>
      <c r="B11" s="265"/>
      <c r="C11" s="275"/>
      <c r="D11" s="268"/>
      <c r="E11" s="267"/>
      <c r="F11" s="261" t="s">
        <v>269</v>
      </c>
      <c r="G11" s="273"/>
      <c r="AD11" s="55"/>
      <c r="AY11" s="55"/>
    </row>
    <row r="12" spans="1:51" s="59" customFormat="1" ht="18" customHeight="1" x14ac:dyDescent="0.25">
      <c r="A12" s="257"/>
      <c r="B12" s="258"/>
      <c r="C12" s="271"/>
      <c r="D12" s="269"/>
      <c r="E12" s="260"/>
      <c r="F12" s="261" t="s">
        <v>268</v>
      </c>
      <c r="G12" s="274"/>
      <c r="AD12" s="55"/>
      <c r="AY12" s="55"/>
    </row>
    <row r="13" spans="1:51" s="59" customFormat="1" ht="68.25" customHeight="1" x14ac:dyDescent="0.25">
      <c r="A13" s="211">
        <v>3</v>
      </c>
      <c r="B13" s="206" t="s">
        <v>133</v>
      </c>
      <c r="C13" s="207" t="s">
        <v>163</v>
      </c>
      <c r="D13" s="214" t="s">
        <v>200</v>
      </c>
      <c r="E13" s="213" t="s">
        <v>185</v>
      </c>
      <c r="F13" s="263" t="s">
        <v>270</v>
      </c>
      <c r="G13" s="272" t="s">
        <v>271</v>
      </c>
      <c r="AD13" s="55"/>
      <c r="AY13" s="55"/>
    </row>
    <row r="14" spans="1:51" s="59" customFormat="1" ht="21" customHeight="1" x14ac:dyDescent="0.25">
      <c r="A14" s="211"/>
      <c r="B14" s="206"/>
      <c r="C14" s="207"/>
      <c r="D14" s="214"/>
      <c r="E14" s="213"/>
      <c r="F14" s="263" t="s">
        <v>269</v>
      </c>
      <c r="G14" s="215"/>
      <c r="AD14" s="55"/>
      <c r="AY14" s="55"/>
    </row>
    <row r="15" spans="1:51" s="59" customFormat="1" ht="84.75" customHeight="1" x14ac:dyDescent="0.25">
      <c r="A15" s="211">
        <v>4</v>
      </c>
      <c r="B15" s="206" t="s">
        <v>134</v>
      </c>
      <c r="C15" s="208" t="s">
        <v>164</v>
      </c>
      <c r="D15" s="214" t="s">
        <v>201</v>
      </c>
      <c r="E15" s="213" t="s">
        <v>185</v>
      </c>
      <c r="F15" s="214" t="s">
        <v>332</v>
      </c>
      <c r="G15" s="215" t="s">
        <v>333</v>
      </c>
      <c r="AD15" s="55"/>
      <c r="AY15" s="55"/>
    </row>
    <row r="16" spans="1:51" s="59" customFormat="1" ht="72.75" customHeight="1" x14ac:dyDescent="0.25">
      <c r="A16" s="211">
        <v>5</v>
      </c>
      <c r="B16" s="206" t="s">
        <v>135</v>
      </c>
      <c r="C16" s="208" t="s">
        <v>165</v>
      </c>
      <c r="D16" s="214" t="s">
        <v>202</v>
      </c>
      <c r="E16" s="213" t="s">
        <v>185</v>
      </c>
      <c r="F16" s="214" t="s">
        <v>334</v>
      </c>
      <c r="G16" s="215" t="s">
        <v>335</v>
      </c>
      <c r="AD16" s="55"/>
      <c r="AY16" s="55"/>
    </row>
    <row r="17" spans="1:51" s="59" customFormat="1" ht="103.5" customHeight="1" x14ac:dyDescent="0.25">
      <c r="A17" s="211">
        <v>6</v>
      </c>
      <c r="B17" s="206" t="s">
        <v>136</v>
      </c>
      <c r="C17" s="208" t="s">
        <v>166</v>
      </c>
      <c r="D17" s="214" t="s">
        <v>203</v>
      </c>
      <c r="E17" s="213" t="s">
        <v>185</v>
      </c>
      <c r="F17" s="214" t="s">
        <v>336</v>
      </c>
      <c r="G17" s="215" t="s">
        <v>337</v>
      </c>
      <c r="AD17" s="55"/>
      <c r="AY17" s="55"/>
    </row>
    <row r="18" spans="1:51" s="59" customFormat="1" ht="64.5" customHeight="1" x14ac:dyDescent="0.25">
      <c r="A18" s="211">
        <v>7</v>
      </c>
      <c r="B18" s="206" t="s">
        <v>137</v>
      </c>
      <c r="C18" s="208" t="s">
        <v>340</v>
      </c>
      <c r="D18" s="214" t="s">
        <v>265</v>
      </c>
      <c r="E18" s="213" t="s">
        <v>185</v>
      </c>
      <c r="F18" s="214" t="s">
        <v>338</v>
      </c>
      <c r="G18" s="215" t="s">
        <v>339</v>
      </c>
      <c r="AD18" s="55"/>
      <c r="AY18" s="55"/>
    </row>
    <row r="19" spans="1:51" s="59" customFormat="1" ht="66" x14ac:dyDescent="0.25">
      <c r="A19" s="211">
        <v>8</v>
      </c>
      <c r="B19" s="206" t="s">
        <v>183</v>
      </c>
      <c r="C19" s="208" t="s">
        <v>184</v>
      </c>
      <c r="D19" s="214" t="s">
        <v>341</v>
      </c>
      <c r="E19" s="213" t="s">
        <v>185</v>
      </c>
      <c r="F19" s="214" t="s">
        <v>342</v>
      </c>
      <c r="G19" s="215" t="s">
        <v>343</v>
      </c>
      <c r="AD19" s="55"/>
      <c r="AY19" s="55"/>
    </row>
    <row r="20" spans="1:51" ht="16.5" x14ac:dyDescent="0.3">
      <c r="A20" s="217"/>
      <c r="B20" s="207"/>
      <c r="C20" s="208"/>
      <c r="D20" s="218"/>
      <c r="E20" s="213"/>
      <c r="F20" s="219"/>
      <c r="G20" s="215"/>
    </row>
    <row r="21" spans="1:51" ht="49.5" x14ac:dyDescent="0.25">
      <c r="A21" s="220">
        <v>9</v>
      </c>
      <c r="B21" s="207" t="s">
        <v>140</v>
      </c>
      <c r="C21" s="209" t="s">
        <v>182</v>
      </c>
      <c r="D21" s="214"/>
      <c r="E21" s="213" t="s">
        <v>185</v>
      </c>
      <c r="F21" s="215"/>
      <c r="G21" s="215"/>
    </row>
    <row r="22" spans="1:51" ht="16.5" x14ac:dyDescent="0.3">
      <c r="A22" s="220"/>
      <c r="B22" s="210"/>
      <c r="C22" s="209"/>
      <c r="D22" s="218"/>
      <c r="E22" s="213"/>
      <c r="F22" s="219"/>
      <c r="G22" s="215"/>
    </row>
    <row r="23" spans="1:51" ht="107.25" customHeight="1" x14ac:dyDescent="0.25">
      <c r="A23" s="220">
        <v>10</v>
      </c>
      <c r="B23" s="210" t="s">
        <v>144</v>
      </c>
      <c r="C23" s="209" t="s">
        <v>168</v>
      </c>
      <c r="D23" s="214" t="s">
        <v>211</v>
      </c>
      <c r="E23" s="213" t="s">
        <v>186</v>
      </c>
      <c r="F23" s="263" t="s">
        <v>328</v>
      </c>
      <c r="G23" s="215" t="s">
        <v>329</v>
      </c>
    </row>
    <row r="24" spans="1:51" ht="164.25" customHeight="1" x14ac:dyDescent="0.25">
      <c r="A24" s="220">
        <v>11</v>
      </c>
      <c r="B24" s="210" t="s">
        <v>145</v>
      </c>
      <c r="C24" s="209" t="s">
        <v>169</v>
      </c>
      <c r="D24" s="214" t="s">
        <v>210</v>
      </c>
      <c r="E24" s="213" t="s">
        <v>186</v>
      </c>
      <c r="F24" s="263" t="s">
        <v>330</v>
      </c>
      <c r="G24" s="282" t="s">
        <v>331</v>
      </c>
    </row>
    <row r="25" spans="1:51" ht="81.75" customHeight="1" x14ac:dyDescent="0.25">
      <c r="A25" s="220">
        <v>12</v>
      </c>
      <c r="B25" s="210" t="s">
        <v>207</v>
      </c>
      <c r="C25" s="209" t="s">
        <v>170</v>
      </c>
      <c r="D25" s="214" t="s">
        <v>208</v>
      </c>
      <c r="E25" s="213" t="s">
        <v>186</v>
      </c>
      <c r="F25" s="214"/>
      <c r="G25" s="215"/>
    </row>
    <row r="26" spans="1:51" ht="78.75" customHeight="1" x14ac:dyDescent="0.3">
      <c r="A26" s="220">
        <v>13</v>
      </c>
      <c r="B26" s="210" t="s">
        <v>146</v>
      </c>
      <c r="C26" s="209" t="s">
        <v>171</v>
      </c>
      <c r="D26" s="216" t="s">
        <v>205</v>
      </c>
      <c r="E26" s="213" t="s">
        <v>186</v>
      </c>
      <c r="F26" s="219"/>
      <c r="G26" s="215"/>
    </row>
    <row r="27" spans="1:51" ht="82.5" x14ac:dyDescent="0.3">
      <c r="A27" s="220">
        <v>14</v>
      </c>
      <c r="B27" s="210" t="s">
        <v>147</v>
      </c>
      <c r="C27" s="209" t="s">
        <v>172</v>
      </c>
      <c r="D27" s="215" t="s">
        <v>206</v>
      </c>
      <c r="E27" s="213" t="s">
        <v>186</v>
      </c>
      <c r="F27" s="219"/>
      <c r="G27" s="215"/>
    </row>
    <row r="28" spans="1:51" ht="53.25" customHeight="1" x14ac:dyDescent="0.25">
      <c r="A28" s="220">
        <v>15</v>
      </c>
      <c r="B28" s="210" t="s">
        <v>173</v>
      </c>
      <c r="C28" s="209" t="s">
        <v>174</v>
      </c>
      <c r="D28" s="215"/>
      <c r="E28" s="213" t="s">
        <v>186</v>
      </c>
      <c r="F28" s="214"/>
      <c r="G28" s="215"/>
    </row>
    <row r="29" spans="1:51" ht="87" customHeight="1" x14ac:dyDescent="0.25">
      <c r="A29" s="220">
        <v>16</v>
      </c>
      <c r="B29" s="210" t="s">
        <v>149</v>
      </c>
      <c r="C29" s="209" t="s">
        <v>175</v>
      </c>
      <c r="D29" s="215" t="s">
        <v>209</v>
      </c>
      <c r="E29" s="213" t="s">
        <v>186</v>
      </c>
      <c r="F29" s="214"/>
      <c r="G29" s="215"/>
    </row>
    <row r="30" spans="1:51" ht="16.5" x14ac:dyDescent="0.25">
      <c r="A30" s="217"/>
      <c r="B30" s="210"/>
      <c r="C30" s="208"/>
      <c r="D30" s="215"/>
      <c r="E30" s="213"/>
      <c r="F30" s="214"/>
      <c r="G30" s="215"/>
    </row>
    <row r="31" spans="1:51" ht="93" customHeight="1" x14ac:dyDescent="0.25">
      <c r="A31" s="217">
        <v>17</v>
      </c>
      <c r="B31" s="206" t="s">
        <v>150</v>
      </c>
      <c r="C31" s="208" t="s">
        <v>196</v>
      </c>
      <c r="D31" s="215" t="s">
        <v>197</v>
      </c>
      <c r="E31" s="213" t="s">
        <v>185</v>
      </c>
      <c r="F31" s="214" t="s">
        <v>344</v>
      </c>
      <c r="G31" s="215" t="s">
        <v>345</v>
      </c>
    </row>
    <row r="32" spans="1:51" ht="16.5" x14ac:dyDescent="0.3">
      <c r="A32" s="217"/>
      <c r="B32" s="206"/>
      <c r="C32" s="208"/>
      <c r="D32" s="221"/>
      <c r="E32" s="213"/>
      <c r="F32" s="219"/>
      <c r="G32" s="215"/>
    </row>
    <row r="33" spans="1:51" ht="114.75" customHeight="1" x14ac:dyDescent="0.25">
      <c r="A33" s="280">
        <v>18</v>
      </c>
      <c r="B33" s="255" t="s">
        <v>151</v>
      </c>
      <c r="C33" s="270" t="s">
        <v>277</v>
      </c>
      <c r="D33" s="272" t="s">
        <v>278</v>
      </c>
      <c r="E33" s="259" t="s">
        <v>187</v>
      </c>
      <c r="F33" s="263" t="s">
        <v>279</v>
      </c>
      <c r="G33" s="272"/>
    </row>
    <row r="34" spans="1:51" s="253" customFormat="1" ht="58.5" customHeight="1" x14ac:dyDescent="0.25">
      <c r="A34" s="281"/>
      <c r="B34" s="258"/>
      <c r="C34" s="271"/>
      <c r="D34" s="274"/>
      <c r="E34" s="260"/>
      <c r="F34" s="263" t="s">
        <v>280</v>
      </c>
      <c r="G34" s="274"/>
      <c r="AY34" s="58"/>
    </row>
    <row r="35" spans="1:51" ht="180" customHeight="1" x14ac:dyDescent="0.25">
      <c r="A35" s="217">
        <v>19</v>
      </c>
      <c r="B35" s="206" t="s">
        <v>152</v>
      </c>
      <c r="C35" s="208" t="s">
        <v>276</v>
      </c>
      <c r="D35" s="215" t="s">
        <v>190</v>
      </c>
      <c r="E35" s="213" t="s">
        <v>187</v>
      </c>
      <c r="F35" s="263" t="s">
        <v>281</v>
      </c>
      <c r="G35" s="215" t="s">
        <v>283</v>
      </c>
    </row>
    <row r="36" spans="1:51" s="253" customFormat="1" ht="88.5" customHeight="1" x14ac:dyDescent="0.25">
      <c r="A36" s="281"/>
      <c r="B36" s="258"/>
      <c r="C36" s="271"/>
      <c r="D36" s="274"/>
      <c r="E36" s="260"/>
      <c r="F36" s="320" t="s">
        <v>282</v>
      </c>
      <c r="G36" s="274"/>
      <c r="AY36" s="58"/>
    </row>
    <row r="37" spans="1:51" ht="98.25" customHeight="1" x14ac:dyDescent="0.25">
      <c r="A37" s="280">
        <v>20</v>
      </c>
      <c r="B37" s="255" t="s">
        <v>153</v>
      </c>
      <c r="C37" s="208" t="s">
        <v>284</v>
      </c>
      <c r="D37" s="272" t="s">
        <v>286</v>
      </c>
      <c r="E37" s="259" t="s">
        <v>187</v>
      </c>
      <c r="F37" s="263" t="s">
        <v>292</v>
      </c>
      <c r="G37" s="272" t="s">
        <v>293</v>
      </c>
    </row>
    <row r="38" spans="1:51" s="253" customFormat="1" ht="74.25" customHeight="1" x14ac:dyDescent="0.25">
      <c r="A38" s="281"/>
      <c r="B38" s="258"/>
      <c r="C38" s="208" t="s">
        <v>285</v>
      </c>
      <c r="D38" s="274"/>
      <c r="E38" s="260"/>
      <c r="F38" s="263" t="s">
        <v>295</v>
      </c>
      <c r="G38" s="274"/>
      <c r="AY38" s="58"/>
    </row>
    <row r="39" spans="1:51" ht="115.5" x14ac:dyDescent="0.25">
      <c r="A39" s="217">
        <v>21</v>
      </c>
      <c r="B39" s="206" t="s">
        <v>154</v>
      </c>
      <c r="C39" s="208" t="s">
        <v>289</v>
      </c>
      <c r="D39" s="215" t="s">
        <v>290</v>
      </c>
      <c r="E39" s="213" t="s">
        <v>187</v>
      </c>
      <c r="F39" s="263" t="s">
        <v>291</v>
      </c>
      <c r="G39" s="215" t="s">
        <v>294</v>
      </c>
    </row>
    <row r="40" spans="1:51" ht="16.5" x14ac:dyDescent="0.25">
      <c r="A40" s="217"/>
      <c r="B40" s="210"/>
      <c r="C40" s="208"/>
      <c r="D40" s="215"/>
      <c r="E40" s="213"/>
      <c r="F40" s="214"/>
      <c r="G40" s="215"/>
    </row>
    <row r="41" spans="1:51" ht="64.5" customHeight="1" x14ac:dyDescent="0.25">
      <c r="A41" s="280">
        <v>22</v>
      </c>
      <c r="B41" s="255" t="s">
        <v>155</v>
      </c>
      <c r="C41" s="270" t="s">
        <v>179</v>
      </c>
      <c r="D41" s="272" t="s">
        <v>296</v>
      </c>
      <c r="E41" s="259" t="s">
        <v>187</v>
      </c>
      <c r="F41" s="263" t="s">
        <v>287</v>
      </c>
      <c r="G41" s="272" t="s">
        <v>288</v>
      </c>
    </row>
    <row r="42" spans="1:51" s="253" customFormat="1" ht="49.5" x14ac:dyDescent="0.25">
      <c r="A42" s="281"/>
      <c r="B42" s="258"/>
      <c r="C42" s="271"/>
      <c r="D42" s="274"/>
      <c r="E42" s="260"/>
      <c r="F42" s="263" t="s">
        <v>295</v>
      </c>
      <c r="G42" s="274"/>
      <c r="AY42" s="58"/>
    </row>
    <row r="43" spans="1:51" ht="99" x14ac:dyDescent="0.25">
      <c r="A43" s="280">
        <v>23</v>
      </c>
      <c r="B43" s="255" t="s">
        <v>156</v>
      </c>
      <c r="C43" s="270" t="s">
        <v>297</v>
      </c>
      <c r="D43" s="272" t="s">
        <v>298</v>
      </c>
      <c r="E43" s="259" t="s">
        <v>187</v>
      </c>
      <c r="F43" s="276" t="s">
        <v>299</v>
      </c>
      <c r="G43" s="272" t="s">
        <v>301</v>
      </c>
    </row>
    <row r="44" spans="1:51" s="253" customFormat="1" ht="66" x14ac:dyDescent="0.25">
      <c r="A44" s="217"/>
      <c r="B44" s="206"/>
      <c r="C44" s="208"/>
      <c r="D44" s="215"/>
      <c r="E44" s="213"/>
      <c r="F44" s="263" t="s">
        <v>300</v>
      </c>
      <c r="G44" s="215"/>
      <c r="AY44" s="58"/>
    </row>
    <row r="45" spans="1:51" ht="165" customHeight="1" x14ac:dyDescent="0.25">
      <c r="A45" s="217">
        <v>24</v>
      </c>
      <c r="B45" s="206" t="s">
        <v>157</v>
      </c>
      <c r="C45" s="208" t="s">
        <v>302</v>
      </c>
      <c r="D45" s="215" t="s">
        <v>303</v>
      </c>
      <c r="E45" s="213" t="s">
        <v>187</v>
      </c>
      <c r="F45" s="263" t="s">
        <v>304</v>
      </c>
      <c r="G45" s="215" t="s">
        <v>305</v>
      </c>
    </row>
    <row r="46" spans="1:51" ht="74.25" customHeight="1" x14ac:dyDescent="0.25">
      <c r="A46" s="217">
        <v>25</v>
      </c>
      <c r="B46" s="206" t="s">
        <v>158</v>
      </c>
      <c r="C46" s="208" t="s">
        <v>306</v>
      </c>
      <c r="D46" s="215" t="s">
        <v>307</v>
      </c>
      <c r="E46" s="213" t="s">
        <v>187</v>
      </c>
      <c r="F46" s="263" t="s">
        <v>308</v>
      </c>
      <c r="G46" s="282" t="s">
        <v>309</v>
      </c>
    </row>
    <row r="47" spans="1:51" x14ac:dyDescent="0.25">
      <c r="A47" s="62"/>
      <c r="B47" s="62"/>
      <c r="C47" s="62"/>
      <c r="D47" s="62"/>
      <c r="E47" s="71"/>
      <c r="G47" s="62"/>
    </row>
    <row r="48" spans="1:51" x14ac:dyDescent="0.25">
      <c r="A48" s="63"/>
      <c r="B48" s="63"/>
      <c r="C48" s="63"/>
      <c r="D48" s="64"/>
      <c r="E48" s="71"/>
      <c r="F48" s="290" t="s">
        <v>355</v>
      </c>
      <c r="G48" s="290"/>
    </row>
    <row r="49" spans="1:51" s="131" customFormat="1" x14ac:dyDescent="0.25">
      <c r="A49" s="63"/>
      <c r="B49" s="63"/>
      <c r="C49" s="63"/>
      <c r="D49" s="64"/>
      <c r="E49" s="71"/>
      <c r="F49" s="318"/>
      <c r="G49" s="318"/>
      <c r="AY49" s="58"/>
    </row>
    <row r="50" spans="1:51" x14ac:dyDescent="0.25">
      <c r="A50" s="54"/>
      <c r="B50" s="132"/>
      <c r="C50" s="130"/>
      <c r="D50" s="18"/>
      <c r="E50" s="71"/>
      <c r="G50" s="62"/>
    </row>
    <row r="51" spans="1:51" x14ac:dyDescent="0.25">
      <c r="A51" s="54"/>
      <c r="B51" s="132"/>
      <c r="C51" s="130"/>
      <c r="D51" s="18"/>
    </row>
    <row r="52" spans="1:51" x14ac:dyDescent="0.25">
      <c r="A52" s="54"/>
      <c r="B52" s="132"/>
      <c r="C52" s="130"/>
      <c r="D52" s="18"/>
      <c r="E52" s="3"/>
      <c r="F52" s="3"/>
      <c r="G52" s="3"/>
    </row>
    <row r="53" spans="1:51" x14ac:dyDescent="0.25">
      <c r="A53" s="107"/>
      <c r="B53" s="132"/>
      <c r="C53" s="130"/>
      <c r="D53" s="3"/>
      <c r="E53" s="3"/>
      <c r="F53" s="319"/>
      <c r="G53" s="319"/>
    </row>
    <row r="54" spans="1:51" x14ac:dyDescent="0.25">
      <c r="A54" s="54"/>
      <c r="B54" s="132"/>
      <c r="C54" s="130"/>
      <c r="D54" s="18"/>
      <c r="F54" s="318"/>
      <c r="G54" s="318"/>
    </row>
    <row r="55" spans="1:51" x14ac:dyDescent="0.25">
      <c r="F55" s="318"/>
      <c r="G55" s="318"/>
    </row>
    <row r="78" spans="4:4" x14ac:dyDescent="0.25">
      <c r="D78" s="65"/>
    </row>
    <row r="79" spans="4:4" x14ac:dyDescent="0.25">
      <c r="D79" s="66"/>
    </row>
    <row r="83" spans="4:4" x14ac:dyDescent="0.25">
      <c r="D83" s="65"/>
    </row>
    <row r="84" spans="4:4" x14ac:dyDescent="0.25">
      <c r="D84" s="66"/>
    </row>
    <row r="88" spans="4:4" x14ac:dyDescent="0.25">
      <c r="D88" s="65"/>
    </row>
    <row r="89" spans="4:4" x14ac:dyDescent="0.25">
      <c r="D89" s="66"/>
    </row>
    <row r="93" spans="4:4" x14ac:dyDescent="0.25">
      <c r="D93" s="65"/>
    </row>
    <row r="94" spans="4:4" x14ac:dyDescent="0.25">
      <c r="D94" s="66"/>
    </row>
    <row r="98" spans="4:4" x14ac:dyDescent="0.25">
      <c r="D98" s="65"/>
    </row>
    <row r="99" spans="4:4" x14ac:dyDescent="0.25">
      <c r="D99" s="66"/>
    </row>
  </sheetData>
  <mergeCells count="8">
    <mergeCell ref="F54:G54"/>
    <mergeCell ref="F55:G55"/>
    <mergeCell ref="A2:G2"/>
    <mergeCell ref="J4:AC4"/>
    <mergeCell ref="AE4:AX4"/>
    <mergeCell ref="F48:G48"/>
    <mergeCell ref="F49:G49"/>
    <mergeCell ref="F53:G53"/>
  </mergeCells>
  <phoneticPr fontId="4" type="noConversion"/>
  <pageMargins left="0.43307086614173229" right="0.43307086614173229" top="0.74803149606299213" bottom="0.74803149606299213" header="0.31496062992125984" footer="0.31496062992125984"/>
  <pageSetup paperSize="258" fitToWidth="0" orientation="landscape" r:id="rId1"/>
  <rowBreaks count="6" manualBreakCount="6">
    <brk id="14" max="6" man="1"/>
    <brk id="20" max="6" man="1"/>
    <brk id="25" max="6" man="1"/>
    <brk id="29" max="6" man="1"/>
    <brk id="35" max="6" man="1"/>
    <brk id="4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6"/>
  <sheetViews>
    <sheetView showGridLines="0" view="pageBreakPreview" topLeftCell="A31" zoomScale="70" zoomScaleNormal="79" zoomScaleSheetLayoutView="70" workbookViewId="0">
      <selection activeCell="F11" sqref="F11"/>
    </sheetView>
  </sheetViews>
  <sheetFormatPr defaultColWidth="9.140625" defaultRowHeight="15" x14ac:dyDescent="0.25"/>
  <cols>
    <col min="1" max="1" width="6.85546875" style="154" customWidth="1"/>
    <col min="2" max="2" width="50.42578125" style="154" customWidth="1"/>
    <col min="3" max="3" width="36.7109375" style="154" customWidth="1"/>
    <col min="4" max="4" width="31.140625" style="154" customWidth="1"/>
    <col min="5" max="5" width="34.5703125" style="154" customWidth="1"/>
    <col min="6" max="6" width="37.28515625" style="154" customWidth="1"/>
    <col min="7" max="7" width="9.140625" style="154" customWidth="1"/>
    <col min="8" max="8" width="4.85546875" style="154" customWidth="1"/>
    <col min="9" max="49" width="4.5703125" style="154" customWidth="1"/>
    <col min="50" max="50" width="5.85546875" style="58" customWidth="1"/>
    <col min="51" max="16384" width="9.140625" style="154"/>
  </cols>
  <sheetData>
    <row r="1" spans="1:50" s="18" customFormat="1" x14ac:dyDescent="0.25">
      <c r="AX1" s="153"/>
    </row>
    <row r="2" spans="1:50" s="18" customFormat="1" ht="46.5" x14ac:dyDescent="0.7">
      <c r="A2" s="289" t="s">
        <v>107</v>
      </c>
      <c r="B2" s="289"/>
      <c r="C2" s="289"/>
      <c r="D2" s="289"/>
      <c r="E2" s="289"/>
      <c r="F2" s="289"/>
      <c r="AX2" s="153"/>
    </row>
    <row r="3" spans="1:50" s="18" customFormat="1" ht="15.75" x14ac:dyDescent="0.25">
      <c r="A3" s="75"/>
      <c r="B3" s="75"/>
      <c r="C3" s="75"/>
      <c r="D3" s="76"/>
      <c r="E3" s="15"/>
      <c r="F3" s="15"/>
      <c r="AX3" s="153"/>
    </row>
    <row r="4" spans="1:50" s="18" customFormat="1" ht="15.75" x14ac:dyDescent="0.25">
      <c r="A4" s="75"/>
      <c r="B4" s="155"/>
      <c r="C4" s="15"/>
      <c r="D4" s="16"/>
      <c r="E4" s="15"/>
      <c r="F4" s="15"/>
      <c r="I4" s="290"/>
      <c r="J4" s="290"/>
      <c r="K4" s="290"/>
      <c r="L4" s="290"/>
      <c r="M4" s="290"/>
      <c r="N4" s="290"/>
      <c r="O4" s="290"/>
      <c r="P4" s="290"/>
      <c r="Q4" s="290"/>
      <c r="R4" s="290"/>
      <c r="S4" s="290"/>
      <c r="T4" s="290"/>
      <c r="U4" s="290"/>
      <c r="V4" s="290"/>
      <c r="W4" s="290"/>
      <c r="X4" s="290"/>
      <c r="Y4" s="290"/>
      <c r="Z4" s="290"/>
      <c r="AA4" s="290"/>
      <c r="AB4" s="290"/>
      <c r="AC4" s="153"/>
      <c r="AD4" s="290"/>
      <c r="AE4" s="290"/>
      <c r="AF4" s="290"/>
      <c r="AG4" s="290"/>
      <c r="AH4" s="290"/>
      <c r="AI4" s="290"/>
      <c r="AJ4" s="290"/>
      <c r="AK4" s="290"/>
      <c r="AL4" s="290"/>
      <c r="AM4" s="290"/>
      <c r="AN4" s="290"/>
      <c r="AO4" s="290"/>
      <c r="AP4" s="290"/>
      <c r="AQ4" s="290"/>
      <c r="AR4" s="290"/>
      <c r="AS4" s="290"/>
      <c r="AT4" s="290"/>
      <c r="AU4" s="290"/>
      <c r="AV4" s="290"/>
      <c r="AW4" s="290"/>
      <c r="AX4" s="153"/>
    </row>
    <row r="5" spans="1:50" s="18" customFormat="1" x14ac:dyDescent="0.25">
      <c r="A5" s="15"/>
      <c r="B5" s="15"/>
      <c r="C5" s="15"/>
      <c r="D5" s="16"/>
      <c r="E5" s="15"/>
      <c r="F5" s="15"/>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row>
    <row r="6" spans="1:50" s="85" customFormat="1" ht="74.25" customHeight="1" x14ac:dyDescent="0.25">
      <c r="A6" s="321" t="s">
        <v>0</v>
      </c>
      <c r="B6" s="321" t="s">
        <v>92</v>
      </c>
      <c r="C6" s="321" t="s">
        <v>8</v>
      </c>
      <c r="D6" s="321" t="s">
        <v>4</v>
      </c>
      <c r="E6" s="321" t="s">
        <v>1</v>
      </c>
      <c r="F6" s="321" t="s">
        <v>5</v>
      </c>
      <c r="H6" s="86"/>
    </row>
    <row r="7" spans="1:50" s="58" customFormat="1" x14ac:dyDescent="0.25">
      <c r="A7" s="113">
        <v>1</v>
      </c>
      <c r="B7" s="113">
        <v>2</v>
      </c>
      <c r="C7" s="112">
        <v>3</v>
      </c>
      <c r="D7" s="113">
        <v>4</v>
      </c>
      <c r="E7" s="113">
        <v>5</v>
      </c>
      <c r="F7" s="113">
        <v>6</v>
      </c>
      <c r="H7" s="95"/>
      <c r="AC7" s="55"/>
      <c r="AX7" s="55"/>
    </row>
    <row r="8" spans="1:50" s="58" customFormat="1" ht="66" x14ac:dyDescent="0.25">
      <c r="A8" s="211">
        <v>1</v>
      </c>
      <c r="B8" s="207" t="s">
        <v>161</v>
      </c>
      <c r="C8" s="212" t="s">
        <v>198</v>
      </c>
      <c r="D8" s="213" t="s">
        <v>185</v>
      </c>
      <c r="E8" s="313" t="s">
        <v>324</v>
      </c>
      <c r="F8" s="80"/>
      <c r="H8" s="95"/>
      <c r="AC8" s="55"/>
      <c r="AX8" s="55"/>
    </row>
    <row r="9" spans="1:50" s="59" customFormat="1" ht="47.25" customHeight="1" x14ac:dyDescent="0.25">
      <c r="A9" s="211">
        <v>2</v>
      </c>
      <c r="B9" s="208" t="s">
        <v>162</v>
      </c>
      <c r="C9" s="214" t="s">
        <v>199</v>
      </c>
      <c r="D9" s="213" t="s">
        <v>185</v>
      </c>
      <c r="E9" s="91" t="s">
        <v>325</v>
      </c>
      <c r="F9" s="80"/>
      <c r="AC9" s="55"/>
      <c r="AX9" s="55"/>
    </row>
    <row r="10" spans="1:50" s="59" customFormat="1" ht="36" customHeight="1" x14ac:dyDescent="0.25">
      <c r="A10" s="211">
        <v>3</v>
      </c>
      <c r="B10" s="207" t="s">
        <v>163</v>
      </c>
      <c r="C10" s="214" t="s">
        <v>200</v>
      </c>
      <c r="D10" s="213" t="s">
        <v>185</v>
      </c>
      <c r="E10" s="91" t="s">
        <v>326</v>
      </c>
      <c r="F10" s="80"/>
      <c r="AC10" s="55"/>
      <c r="AX10" s="55"/>
    </row>
    <row r="11" spans="1:50" s="59" customFormat="1" ht="81" customHeight="1" x14ac:dyDescent="0.25">
      <c r="A11" s="211">
        <v>4</v>
      </c>
      <c r="B11" s="208" t="s">
        <v>164</v>
      </c>
      <c r="C11" s="214" t="s">
        <v>201</v>
      </c>
      <c r="D11" s="213" t="s">
        <v>185</v>
      </c>
      <c r="E11" s="91" t="s">
        <v>327</v>
      </c>
      <c r="F11" s="80"/>
      <c r="AC11" s="55"/>
      <c r="AX11" s="55"/>
    </row>
    <row r="12" spans="1:50" s="59" customFormat="1" ht="75.75" customHeight="1" x14ac:dyDescent="0.25">
      <c r="A12" s="211">
        <v>5</v>
      </c>
      <c r="B12" s="208" t="s">
        <v>165</v>
      </c>
      <c r="C12" s="214" t="s">
        <v>202</v>
      </c>
      <c r="D12" s="213" t="s">
        <v>185</v>
      </c>
      <c r="E12" s="91"/>
      <c r="F12" s="80"/>
      <c r="AC12" s="55"/>
      <c r="AX12" s="55"/>
    </row>
    <row r="13" spans="1:50" s="59" customFormat="1" ht="55.5" customHeight="1" x14ac:dyDescent="0.25">
      <c r="A13" s="211">
        <v>6</v>
      </c>
      <c r="B13" s="208" t="s">
        <v>166</v>
      </c>
      <c r="C13" s="214" t="s">
        <v>203</v>
      </c>
      <c r="D13" s="213" t="s">
        <v>185</v>
      </c>
      <c r="E13" s="91"/>
      <c r="F13" s="80"/>
      <c r="AC13" s="55"/>
      <c r="AX13" s="55"/>
    </row>
    <row r="14" spans="1:50" s="59" customFormat="1" ht="37.5" customHeight="1" x14ac:dyDescent="0.25">
      <c r="A14" s="211">
        <v>7</v>
      </c>
      <c r="B14" s="208" t="s">
        <v>167</v>
      </c>
      <c r="C14" s="214" t="s">
        <v>265</v>
      </c>
      <c r="D14" s="213" t="s">
        <v>185</v>
      </c>
      <c r="E14" s="91"/>
      <c r="F14" s="80"/>
      <c r="AC14" s="55"/>
      <c r="AX14" s="55"/>
    </row>
    <row r="15" spans="1:50" s="59" customFormat="1" ht="30.75" customHeight="1" x14ac:dyDescent="0.3">
      <c r="A15" s="211">
        <v>8</v>
      </c>
      <c r="B15" s="208" t="s">
        <v>184</v>
      </c>
      <c r="C15" s="216"/>
      <c r="D15" s="213" t="s">
        <v>185</v>
      </c>
      <c r="E15" s="79"/>
      <c r="F15" s="100"/>
      <c r="AC15" s="55"/>
      <c r="AX15" s="55"/>
    </row>
    <row r="16" spans="1:50" ht="27" customHeight="1" x14ac:dyDescent="0.25">
      <c r="A16" s="220">
        <v>9</v>
      </c>
      <c r="B16" s="209" t="s">
        <v>182</v>
      </c>
      <c r="C16" s="214"/>
      <c r="D16" s="213" t="s">
        <v>185</v>
      </c>
      <c r="E16" s="81"/>
      <c r="F16" s="80"/>
    </row>
    <row r="17" spans="1:6" ht="68.25" customHeight="1" x14ac:dyDescent="0.25">
      <c r="A17" s="220">
        <v>10</v>
      </c>
      <c r="B17" s="209" t="s">
        <v>168</v>
      </c>
      <c r="C17" s="214" t="s">
        <v>211</v>
      </c>
      <c r="D17" s="213" t="s">
        <v>186</v>
      </c>
      <c r="E17" s="80" t="s">
        <v>321</v>
      </c>
      <c r="F17" s="80" t="s">
        <v>320</v>
      </c>
    </row>
    <row r="18" spans="1:6" ht="109.5" customHeight="1" x14ac:dyDescent="0.25">
      <c r="A18" s="220">
        <v>11</v>
      </c>
      <c r="B18" s="209" t="s">
        <v>169</v>
      </c>
      <c r="C18" s="214" t="s">
        <v>210</v>
      </c>
      <c r="D18" s="213" t="s">
        <v>186</v>
      </c>
      <c r="E18" s="80" t="s">
        <v>322</v>
      </c>
      <c r="F18" s="80" t="s">
        <v>323</v>
      </c>
    </row>
    <row r="19" spans="1:6" ht="82.5" customHeight="1" x14ac:dyDescent="0.25">
      <c r="A19" s="220">
        <v>12</v>
      </c>
      <c r="B19" s="209" t="s">
        <v>170</v>
      </c>
      <c r="C19" s="214" t="s">
        <v>208</v>
      </c>
      <c r="D19" s="213" t="s">
        <v>186</v>
      </c>
      <c r="E19" s="81"/>
      <c r="F19" s="80"/>
    </row>
    <row r="20" spans="1:6" ht="85.5" customHeight="1" x14ac:dyDescent="0.25">
      <c r="A20" s="220">
        <v>13</v>
      </c>
      <c r="B20" s="209" t="s">
        <v>171</v>
      </c>
      <c r="C20" s="214" t="s">
        <v>205</v>
      </c>
      <c r="D20" s="213" t="s">
        <v>186</v>
      </c>
      <c r="E20" s="94"/>
      <c r="F20" s="80"/>
    </row>
    <row r="21" spans="1:6" ht="91.5" customHeight="1" x14ac:dyDescent="0.25">
      <c r="A21" s="220">
        <v>14</v>
      </c>
      <c r="B21" s="209" t="s">
        <v>172</v>
      </c>
      <c r="C21" s="215" t="s">
        <v>206</v>
      </c>
      <c r="D21" s="213" t="s">
        <v>186</v>
      </c>
      <c r="E21" s="94"/>
      <c r="F21" s="80"/>
    </row>
    <row r="22" spans="1:6" ht="33" x14ac:dyDescent="0.25">
      <c r="A22" s="220">
        <v>15</v>
      </c>
      <c r="B22" s="209" t="s">
        <v>174</v>
      </c>
      <c r="C22" s="215"/>
      <c r="D22" s="213" t="s">
        <v>186</v>
      </c>
      <c r="E22" s="94"/>
      <c r="F22" s="80"/>
    </row>
    <row r="23" spans="1:6" ht="92.25" customHeight="1" x14ac:dyDescent="0.25">
      <c r="A23" s="220">
        <v>16</v>
      </c>
      <c r="B23" s="209" t="s">
        <v>175</v>
      </c>
      <c r="C23" s="215" t="s">
        <v>209</v>
      </c>
      <c r="D23" s="213" t="s">
        <v>186</v>
      </c>
      <c r="E23" s="81"/>
      <c r="F23" s="80"/>
    </row>
    <row r="24" spans="1:6" ht="89.25" customHeight="1" x14ac:dyDescent="0.25">
      <c r="A24" s="217">
        <v>17</v>
      </c>
      <c r="B24" s="208" t="s">
        <v>196</v>
      </c>
      <c r="C24" s="215" t="s">
        <v>197</v>
      </c>
      <c r="D24" s="213" t="s">
        <v>185</v>
      </c>
      <c r="E24" s="94"/>
      <c r="F24" s="80"/>
    </row>
    <row r="25" spans="1:6" ht="121.5" customHeight="1" x14ac:dyDescent="0.25">
      <c r="A25" s="217">
        <v>18</v>
      </c>
      <c r="B25" s="208" t="s">
        <v>176</v>
      </c>
      <c r="C25" s="215" t="s">
        <v>195</v>
      </c>
      <c r="D25" s="213" t="s">
        <v>187</v>
      </c>
      <c r="E25" s="94" t="s">
        <v>310</v>
      </c>
      <c r="F25" s="80"/>
    </row>
    <row r="26" spans="1:6" ht="115.5" x14ac:dyDescent="0.25">
      <c r="A26" s="217">
        <v>23</v>
      </c>
      <c r="B26" s="208" t="s">
        <v>177</v>
      </c>
      <c r="C26" s="215" t="s">
        <v>190</v>
      </c>
      <c r="D26" s="213" t="s">
        <v>187</v>
      </c>
      <c r="E26" s="94" t="s">
        <v>311</v>
      </c>
      <c r="F26" s="80" t="s">
        <v>318</v>
      </c>
    </row>
    <row r="27" spans="1:6" ht="137.25" customHeight="1" x14ac:dyDescent="0.25">
      <c r="A27" s="217">
        <v>19</v>
      </c>
      <c r="B27" s="208" t="s">
        <v>178</v>
      </c>
      <c r="C27" s="215" t="s">
        <v>189</v>
      </c>
      <c r="D27" s="213" t="s">
        <v>185</v>
      </c>
      <c r="E27" s="81"/>
      <c r="F27" s="80"/>
    </row>
    <row r="28" spans="1:6" ht="135.75" customHeight="1" x14ac:dyDescent="0.25">
      <c r="A28" s="217">
        <v>20</v>
      </c>
      <c r="B28" s="208" t="s">
        <v>179</v>
      </c>
      <c r="C28" s="215" t="s">
        <v>188</v>
      </c>
      <c r="D28" s="213" t="s">
        <v>187</v>
      </c>
      <c r="E28" s="199" t="s">
        <v>319</v>
      </c>
      <c r="F28" s="80"/>
    </row>
    <row r="29" spans="1:6" ht="125.25" customHeight="1" x14ac:dyDescent="0.25">
      <c r="A29" s="217">
        <v>21</v>
      </c>
      <c r="B29" s="208" t="s">
        <v>179</v>
      </c>
      <c r="C29" s="215" t="s">
        <v>357</v>
      </c>
      <c r="D29" s="213" t="s">
        <v>187</v>
      </c>
      <c r="E29" s="317"/>
      <c r="F29" s="80"/>
    </row>
    <row r="30" spans="1:6" ht="219.75" customHeight="1" x14ac:dyDescent="0.25">
      <c r="A30" s="217">
        <v>22</v>
      </c>
      <c r="B30" s="208" t="s">
        <v>179</v>
      </c>
      <c r="C30" s="215" t="s">
        <v>193</v>
      </c>
      <c r="D30" s="213" t="s">
        <v>187</v>
      </c>
      <c r="E30" s="94" t="s">
        <v>312</v>
      </c>
      <c r="F30" s="80" t="s">
        <v>314</v>
      </c>
    </row>
    <row r="31" spans="1:6" ht="160.5" customHeight="1" x14ac:dyDescent="0.25">
      <c r="A31" s="217">
        <v>23</v>
      </c>
      <c r="B31" s="208" t="s">
        <v>180</v>
      </c>
      <c r="C31" s="215" t="s">
        <v>192</v>
      </c>
      <c r="D31" s="213" t="s">
        <v>187</v>
      </c>
      <c r="E31" s="94" t="s">
        <v>313</v>
      </c>
      <c r="F31" s="80" t="s">
        <v>314</v>
      </c>
    </row>
    <row r="32" spans="1:6" ht="140.25" customHeight="1" x14ac:dyDescent="0.25">
      <c r="A32" s="217">
        <v>24</v>
      </c>
      <c r="B32" s="208" t="s">
        <v>316</v>
      </c>
      <c r="C32" s="215" t="s">
        <v>191</v>
      </c>
      <c r="D32" s="213" t="s">
        <v>187</v>
      </c>
      <c r="E32" s="94" t="s">
        <v>315</v>
      </c>
      <c r="F32" s="80" t="s">
        <v>317</v>
      </c>
    </row>
    <row r="33" spans="1:6" ht="20.45" customHeight="1" x14ac:dyDescent="0.25">
      <c r="A33" s="101"/>
      <c r="B33" s="101"/>
      <c r="C33" s="80"/>
      <c r="D33" s="80"/>
      <c r="E33" s="94"/>
      <c r="F33" s="80"/>
    </row>
    <row r="34" spans="1:6" x14ac:dyDescent="0.25">
      <c r="A34" s="62" t="s">
        <v>16</v>
      </c>
      <c r="B34" s="62"/>
      <c r="C34" s="62"/>
      <c r="D34" s="62"/>
      <c r="F34" s="62"/>
    </row>
    <row r="35" spans="1:6" x14ac:dyDescent="0.25">
      <c r="A35" s="63">
        <v>1</v>
      </c>
      <c r="B35" s="63"/>
      <c r="C35" s="64" t="s">
        <v>17</v>
      </c>
      <c r="D35" s="62"/>
      <c r="F35" s="62"/>
    </row>
    <row r="36" spans="1:6" x14ac:dyDescent="0.25">
      <c r="A36" s="63">
        <v>2</v>
      </c>
      <c r="B36" s="63"/>
      <c r="C36" s="64" t="s">
        <v>97</v>
      </c>
      <c r="D36" s="62"/>
      <c r="F36" s="62"/>
    </row>
    <row r="37" spans="1:6" x14ac:dyDescent="0.25">
      <c r="A37" s="153">
        <v>3</v>
      </c>
      <c r="B37" s="153"/>
      <c r="C37" s="18" t="s">
        <v>93</v>
      </c>
      <c r="D37" s="62"/>
      <c r="F37" s="62"/>
    </row>
    <row r="38" spans="1:6" x14ac:dyDescent="0.25">
      <c r="A38" s="153">
        <v>4</v>
      </c>
      <c r="B38" s="153"/>
      <c r="C38" s="18" t="s">
        <v>94</v>
      </c>
    </row>
    <row r="39" spans="1:6" x14ac:dyDescent="0.25">
      <c r="A39" s="153">
        <v>5</v>
      </c>
      <c r="B39" s="153"/>
      <c r="C39" s="291" t="s">
        <v>95</v>
      </c>
      <c r="D39" s="292"/>
      <c r="E39" s="292"/>
      <c r="F39" s="292"/>
    </row>
    <row r="40" spans="1:6" x14ac:dyDescent="0.25">
      <c r="A40" s="153"/>
      <c r="B40" s="153"/>
      <c r="C40" s="292"/>
      <c r="D40" s="292"/>
      <c r="E40" s="292"/>
      <c r="F40" s="292"/>
    </row>
    <row r="41" spans="1:6" x14ac:dyDescent="0.25">
      <c r="A41" s="153">
        <v>6</v>
      </c>
      <c r="B41" s="153"/>
      <c r="C41" s="18" t="s">
        <v>96</v>
      </c>
    </row>
    <row r="65" spans="3:3" x14ac:dyDescent="0.25">
      <c r="C65" s="65"/>
    </row>
    <row r="66" spans="3:3" x14ac:dyDescent="0.25">
      <c r="C66" s="66"/>
    </row>
    <row r="70" spans="3:3" x14ac:dyDescent="0.25">
      <c r="C70" s="65"/>
    </row>
    <row r="71" spans="3:3" x14ac:dyDescent="0.25">
      <c r="C71" s="66"/>
    </row>
    <row r="75" spans="3:3" x14ac:dyDescent="0.25">
      <c r="C75" s="65"/>
    </row>
    <row r="76" spans="3:3" x14ac:dyDescent="0.25">
      <c r="C76" s="66"/>
    </row>
    <row r="80" spans="3:3" x14ac:dyDescent="0.25">
      <c r="C80" s="65"/>
    </row>
    <row r="81" spans="3:3" x14ac:dyDescent="0.25">
      <c r="C81" s="66"/>
    </row>
    <row r="85" spans="3:3" x14ac:dyDescent="0.25">
      <c r="C85" s="65"/>
    </row>
    <row r="86" spans="3:3" x14ac:dyDescent="0.25">
      <c r="C86" s="66"/>
    </row>
  </sheetData>
  <mergeCells count="4">
    <mergeCell ref="A2:F2"/>
    <mergeCell ref="I4:AB4"/>
    <mergeCell ref="AD4:AW4"/>
    <mergeCell ref="C39:F40"/>
  </mergeCells>
  <pageMargins left="0.43307086614173229" right="0.43307086614173229" top="0.74803149606299213" bottom="0.74803149606299213" header="0.31496062992125984" footer="0.31496062992125984"/>
  <pageSetup paperSize="512" scale="45" fitToWidth="0" orientation="landscape" r:id="rId1"/>
  <rowBreaks count="1" manualBreakCount="1">
    <brk id="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3"/>
  <sheetViews>
    <sheetView showGridLines="0" view="pageBreakPreview" topLeftCell="A7" zoomScale="89" zoomScaleNormal="90" zoomScaleSheetLayoutView="89" workbookViewId="0">
      <selection activeCell="H19" sqref="H19"/>
    </sheetView>
  </sheetViews>
  <sheetFormatPr defaultColWidth="9.140625" defaultRowHeight="15" x14ac:dyDescent="0.25"/>
  <cols>
    <col min="1" max="1" width="6.85546875" style="61" customWidth="1"/>
    <col min="2" max="2" width="29.28515625" style="199" customWidth="1"/>
    <col min="3" max="3" width="35.42578125" style="199" customWidth="1"/>
    <col min="4" max="4" width="20.5703125" style="199" customWidth="1"/>
    <col min="5" max="5" width="27.7109375" style="61" customWidth="1"/>
    <col min="6" max="6" width="26.7109375" style="61" customWidth="1"/>
    <col min="7" max="7" width="17.28515625" style="61" customWidth="1"/>
    <col min="8" max="8" width="12.140625" style="61" customWidth="1"/>
    <col min="9" max="9" width="11.140625" style="252" customWidth="1"/>
    <col min="10" max="10" width="4.85546875" style="61" customWidth="1"/>
    <col min="11" max="51" width="4.5703125" style="61" customWidth="1"/>
    <col min="52" max="52" width="5.85546875" style="58" customWidth="1"/>
    <col min="53" max="16384" width="9.140625" style="61"/>
  </cols>
  <sheetData>
    <row r="1" spans="1:52" s="18" customFormat="1" x14ac:dyDescent="0.25">
      <c r="B1" s="199"/>
      <c r="C1" s="199"/>
      <c r="D1" s="199"/>
      <c r="I1" s="246"/>
      <c r="AZ1" s="69"/>
    </row>
    <row r="2" spans="1:52" s="18" customFormat="1" ht="31.5" x14ac:dyDescent="0.5">
      <c r="A2" s="293" t="s">
        <v>42</v>
      </c>
      <c r="B2" s="293"/>
      <c r="C2" s="293"/>
      <c r="D2" s="293"/>
      <c r="E2" s="293"/>
      <c r="F2" s="293"/>
      <c r="G2" s="293"/>
      <c r="H2" s="293"/>
      <c r="I2" s="293"/>
      <c r="AZ2" s="69"/>
    </row>
    <row r="3" spans="1:52" s="18" customFormat="1" ht="15.75" x14ac:dyDescent="0.25">
      <c r="A3" s="75" t="s">
        <v>100</v>
      </c>
      <c r="B3" s="202"/>
      <c r="C3" s="202"/>
      <c r="D3" s="203"/>
      <c r="E3" s="75"/>
      <c r="F3" s="15"/>
      <c r="G3" s="15"/>
      <c r="H3" s="15"/>
      <c r="I3" s="247"/>
      <c r="AZ3" s="69"/>
    </row>
    <row r="4" spans="1:52" s="18" customFormat="1" ht="15.75" x14ac:dyDescent="0.25">
      <c r="A4" s="75"/>
      <c r="B4" s="202"/>
      <c r="C4" s="204"/>
      <c r="D4" s="203"/>
      <c r="E4" s="75"/>
      <c r="F4" s="15"/>
      <c r="G4" s="15"/>
      <c r="H4" s="15"/>
      <c r="I4" s="247"/>
      <c r="AZ4" s="69"/>
    </row>
    <row r="5" spans="1:52" s="18" customFormat="1" ht="15.75" x14ac:dyDescent="0.25">
      <c r="A5" s="75"/>
      <c r="B5" s="202"/>
      <c r="C5" s="202"/>
      <c r="D5" s="205"/>
      <c r="E5" s="75"/>
      <c r="F5" s="15"/>
      <c r="G5" s="15"/>
      <c r="H5" s="17"/>
      <c r="I5" s="247"/>
      <c r="K5" s="290"/>
      <c r="L5" s="290"/>
      <c r="M5" s="290"/>
      <c r="N5" s="290"/>
      <c r="O5" s="290"/>
      <c r="P5" s="290"/>
      <c r="Q5" s="290"/>
      <c r="R5" s="290"/>
      <c r="S5" s="290"/>
      <c r="T5" s="290"/>
      <c r="U5" s="290"/>
      <c r="V5" s="290"/>
      <c r="W5" s="290"/>
      <c r="X5" s="290"/>
      <c r="Y5" s="290"/>
      <c r="Z5" s="290"/>
      <c r="AA5" s="290"/>
      <c r="AB5" s="290"/>
      <c r="AC5" s="290"/>
      <c r="AD5" s="290"/>
      <c r="AE5" s="69"/>
      <c r="AF5" s="290"/>
      <c r="AG5" s="290"/>
      <c r="AH5" s="290"/>
      <c r="AI5" s="290"/>
      <c r="AJ5" s="290"/>
      <c r="AK5" s="290"/>
      <c r="AL5" s="290"/>
      <c r="AM5" s="290"/>
      <c r="AN5" s="290"/>
      <c r="AO5" s="290"/>
      <c r="AP5" s="290"/>
      <c r="AQ5" s="290"/>
      <c r="AR5" s="290"/>
      <c r="AS5" s="290"/>
      <c r="AT5" s="290"/>
      <c r="AU5" s="290"/>
      <c r="AV5" s="290"/>
      <c r="AW5" s="290"/>
      <c r="AX5" s="290"/>
      <c r="AY5" s="290"/>
      <c r="AZ5" s="69"/>
    </row>
    <row r="6" spans="1:52" s="55" customFormat="1" ht="63" x14ac:dyDescent="0.25">
      <c r="A6" s="121" t="s">
        <v>0</v>
      </c>
      <c r="B6" s="197" t="s">
        <v>99</v>
      </c>
      <c r="C6" s="198" t="s">
        <v>8</v>
      </c>
      <c r="D6" s="198" t="s">
        <v>4</v>
      </c>
      <c r="E6" s="122" t="s">
        <v>1</v>
      </c>
      <c r="F6" s="121" t="s">
        <v>5</v>
      </c>
      <c r="G6" s="123" t="s">
        <v>3</v>
      </c>
      <c r="H6" s="124" t="s">
        <v>2</v>
      </c>
      <c r="I6" s="248" t="s">
        <v>105</v>
      </c>
      <c r="J6" s="56"/>
    </row>
    <row r="7" spans="1:52" s="58" customFormat="1" x14ac:dyDescent="0.25">
      <c r="A7" s="57">
        <v>1</v>
      </c>
      <c r="B7" s="70">
        <v>2</v>
      </c>
      <c r="C7" s="70">
        <v>3</v>
      </c>
      <c r="D7" s="70">
        <v>4</v>
      </c>
      <c r="E7" s="57">
        <v>5</v>
      </c>
      <c r="F7" s="57">
        <v>6</v>
      </c>
      <c r="G7" s="57">
        <v>7</v>
      </c>
      <c r="H7" s="57">
        <v>8</v>
      </c>
      <c r="I7" s="249">
        <v>9</v>
      </c>
      <c r="J7" s="56"/>
      <c r="AE7" s="55"/>
      <c r="AZ7" s="55"/>
    </row>
    <row r="8" spans="1:52" s="59" customFormat="1" ht="66" x14ac:dyDescent="0.25">
      <c r="A8" s="77">
        <v>1</v>
      </c>
      <c r="B8" s="168" t="s">
        <v>161</v>
      </c>
      <c r="C8" s="212" t="s">
        <v>198</v>
      </c>
      <c r="D8" s="213" t="s">
        <v>185</v>
      </c>
      <c r="E8" s="314" t="s">
        <v>273</v>
      </c>
      <c r="F8" s="314" t="s">
        <v>274</v>
      </c>
      <c r="G8" s="243">
        <v>3</v>
      </c>
      <c r="H8" s="244">
        <v>1</v>
      </c>
      <c r="I8" s="250">
        <f>G8*H8</f>
        <v>3</v>
      </c>
      <c r="AE8" s="55"/>
      <c r="AZ8" s="55"/>
    </row>
    <row r="9" spans="1:52" s="59" customFormat="1" ht="77.25" customHeight="1" x14ac:dyDescent="0.25">
      <c r="A9" s="97">
        <v>2</v>
      </c>
      <c r="B9" s="189" t="s">
        <v>162</v>
      </c>
      <c r="C9" s="214" t="s">
        <v>199</v>
      </c>
      <c r="D9" s="213" t="s">
        <v>185</v>
      </c>
      <c r="E9" s="314" t="s">
        <v>346</v>
      </c>
      <c r="F9" s="314" t="s">
        <v>272</v>
      </c>
      <c r="G9" s="244">
        <v>3</v>
      </c>
      <c r="H9" s="244">
        <v>1</v>
      </c>
      <c r="I9" s="250">
        <f t="shared" ref="I9:I36" si="0">G9*H9</f>
        <v>3</v>
      </c>
      <c r="AE9" s="55"/>
      <c r="AZ9" s="55"/>
    </row>
    <row r="10" spans="1:52" s="59" customFormat="1" ht="51.75" customHeight="1" x14ac:dyDescent="0.25">
      <c r="A10" s="89">
        <v>3</v>
      </c>
      <c r="B10" s="168" t="s">
        <v>163</v>
      </c>
      <c r="C10" s="214" t="s">
        <v>266</v>
      </c>
      <c r="D10" s="213" t="s">
        <v>185</v>
      </c>
      <c r="E10" s="314" t="s">
        <v>347</v>
      </c>
      <c r="F10" s="314" t="s">
        <v>271</v>
      </c>
      <c r="G10" s="244">
        <v>3</v>
      </c>
      <c r="H10" s="244">
        <v>1</v>
      </c>
      <c r="I10" s="250">
        <f t="shared" si="0"/>
        <v>3</v>
      </c>
      <c r="AE10" s="55"/>
      <c r="AZ10" s="55"/>
    </row>
    <row r="11" spans="1:52" s="59" customFormat="1" ht="59.25" customHeight="1" x14ac:dyDescent="0.25">
      <c r="A11" s="97">
        <v>4</v>
      </c>
      <c r="B11" s="189" t="s">
        <v>164</v>
      </c>
      <c r="C11" s="214" t="s">
        <v>201</v>
      </c>
      <c r="D11" s="213" t="s">
        <v>185</v>
      </c>
      <c r="E11" s="314" t="s">
        <v>348</v>
      </c>
      <c r="F11" s="314" t="s">
        <v>333</v>
      </c>
      <c r="G11" s="244">
        <v>3</v>
      </c>
      <c r="H11" s="244">
        <v>1</v>
      </c>
      <c r="I11" s="250">
        <f t="shared" si="0"/>
        <v>3</v>
      </c>
      <c r="AE11" s="55"/>
      <c r="AZ11" s="55"/>
    </row>
    <row r="12" spans="1:52" s="59" customFormat="1" ht="66" x14ac:dyDescent="0.25">
      <c r="A12" s="97">
        <v>5</v>
      </c>
      <c r="B12" s="189" t="s">
        <v>165</v>
      </c>
      <c r="C12" s="214" t="s">
        <v>202</v>
      </c>
      <c r="D12" s="213" t="s">
        <v>185</v>
      </c>
      <c r="E12" s="314" t="s">
        <v>334</v>
      </c>
      <c r="F12" s="314" t="s">
        <v>349</v>
      </c>
      <c r="G12" s="244">
        <v>2</v>
      </c>
      <c r="H12" s="244">
        <v>1</v>
      </c>
      <c r="I12" s="250">
        <f t="shared" si="0"/>
        <v>2</v>
      </c>
      <c r="AE12" s="55"/>
      <c r="AZ12" s="55"/>
    </row>
    <row r="13" spans="1:52" s="59" customFormat="1" ht="84.75" customHeight="1" x14ac:dyDescent="0.25">
      <c r="A13" s="97">
        <v>6</v>
      </c>
      <c r="B13" s="189" t="s">
        <v>166</v>
      </c>
      <c r="C13" s="214" t="s">
        <v>203</v>
      </c>
      <c r="D13" s="213" t="s">
        <v>185</v>
      </c>
      <c r="E13" s="314" t="s">
        <v>336</v>
      </c>
      <c r="F13" s="314" t="s">
        <v>337</v>
      </c>
      <c r="G13" s="244">
        <v>3</v>
      </c>
      <c r="H13" s="244">
        <v>1</v>
      </c>
      <c r="I13" s="250">
        <f t="shared" si="0"/>
        <v>3</v>
      </c>
      <c r="AE13" s="55"/>
      <c r="AZ13" s="55"/>
    </row>
    <row r="14" spans="1:52" ht="57" customHeight="1" x14ac:dyDescent="0.25">
      <c r="A14" s="97">
        <v>7</v>
      </c>
      <c r="B14" s="189" t="s">
        <v>167</v>
      </c>
      <c r="C14" s="214" t="s">
        <v>204</v>
      </c>
      <c r="D14" s="213" t="s">
        <v>185</v>
      </c>
      <c r="E14" s="78" t="s">
        <v>338</v>
      </c>
      <c r="F14" s="60" t="s">
        <v>350</v>
      </c>
      <c r="G14" s="244">
        <v>2</v>
      </c>
      <c r="H14" s="244">
        <v>1</v>
      </c>
      <c r="I14" s="250">
        <f t="shared" si="0"/>
        <v>2</v>
      </c>
    </row>
    <row r="15" spans="1:52" ht="38.25" x14ac:dyDescent="0.25">
      <c r="A15" s="70">
        <v>8</v>
      </c>
      <c r="B15" s="189" t="s">
        <v>184</v>
      </c>
      <c r="C15" s="214"/>
      <c r="D15" s="213" t="s">
        <v>185</v>
      </c>
      <c r="E15" s="78" t="s">
        <v>342</v>
      </c>
      <c r="F15" s="60" t="s">
        <v>343</v>
      </c>
      <c r="G15" s="244">
        <v>3</v>
      </c>
      <c r="H15" s="244">
        <v>1</v>
      </c>
      <c r="I15" s="250">
        <f t="shared" si="0"/>
        <v>3</v>
      </c>
    </row>
    <row r="16" spans="1:52" ht="16.5" x14ac:dyDescent="0.25">
      <c r="A16" s="70"/>
      <c r="B16" s="189"/>
      <c r="C16" s="214"/>
      <c r="D16" s="213"/>
      <c r="E16" s="81"/>
      <c r="F16" s="80"/>
      <c r="G16" s="244"/>
      <c r="H16" s="244"/>
      <c r="I16" s="250"/>
    </row>
    <row r="17" spans="1:9" ht="37.5" customHeight="1" x14ac:dyDescent="0.25">
      <c r="A17" s="90">
        <v>9</v>
      </c>
      <c r="B17" s="190" t="s">
        <v>182</v>
      </c>
      <c r="C17" s="214"/>
      <c r="D17" s="213" t="s">
        <v>185</v>
      </c>
      <c r="E17" s="81"/>
      <c r="F17" s="80"/>
      <c r="G17" s="244">
        <v>2</v>
      </c>
      <c r="H17" s="244">
        <v>1</v>
      </c>
      <c r="I17" s="250">
        <f t="shared" si="0"/>
        <v>2</v>
      </c>
    </row>
    <row r="18" spans="1:9" ht="16.5" x14ac:dyDescent="0.25">
      <c r="A18" s="90"/>
      <c r="B18" s="190"/>
      <c r="C18" s="214"/>
      <c r="D18" s="213"/>
      <c r="E18" s="81"/>
      <c r="F18" s="80"/>
      <c r="G18" s="244"/>
      <c r="H18" s="244"/>
      <c r="I18" s="250"/>
    </row>
    <row r="19" spans="1:9" ht="66" x14ac:dyDescent="0.25">
      <c r="A19" s="90">
        <v>10</v>
      </c>
      <c r="B19" s="190" t="s">
        <v>168</v>
      </c>
      <c r="C19" s="214" t="s">
        <v>211</v>
      </c>
      <c r="D19" s="213" t="s">
        <v>186</v>
      </c>
      <c r="E19" s="315" t="s">
        <v>328</v>
      </c>
      <c r="F19" s="80" t="s">
        <v>329</v>
      </c>
      <c r="G19" s="244">
        <v>2</v>
      </c>
      <c r="H19" s="244">
        <v>2</v>
      </c>
      <c r="I19" s="250">
        <f t="shared" si="0"/>
        <v>4</v>
      </c>
    </row>
    <row r="20" spans="1:9" ht="115.5" x14ac:dyDescent="0.25">
      <c r="A20" s="70">
        <v>11</v>
      </c>
      <c r="B20" s="190" t="s">
        <v>169</v>
      </c>
      <c r="C20" s="214" t="s">
        <v>210</v>
      </c>
      <c r="D20" s="213" t="s">
        <v>186</v>
      </c>
      <c r="E20" s="315" t="s">
        <v>330</v>
      </c>
      <c r="F20" s="316" t="s">
        <v>331</v>
      </c>
      <c r="G20" s="244">
        <v>2</v>
      </c>
      <c r="H20" s="244">
        <v>1</v>
      </c>
      <c r="I20" s="250">
        <f t="shared" si="0"/>
        <v>2</v>
      </c>
    </row>
    <row r="21" spans="1:9" ht="66" x14ac:dyDescent="0.25">
      <c r="A21" s="70">
        <v>12</v>
      </c>
      <c r="B21" s="190" t="s">
        <v>170</v>
      </c>
      <c r="C21" s="214" t="s">
        <v>208</v>
      </c>
      <c r="D21" s="213" t="s">
        <v>186</v>
      </c>
      <c r="E21" s="81"/>
      <c r="F21" s="80"/>
      <c r="G21" s="244">
        <v>2</v>
      </c>
      <c r="H21" s="244">
        <v>1</v>
      </c>
      <c r="I21" s="250">
        <f t="shared" si="0"/>
        <v>2</v>
      </c>
    </row>
    <row r="22" spans="1:9" ht="66" x14ac:dyDescent="0.25">
      <c r="A22" s="90">
        <v>13</v>
      </c>
      <c r="B22" s="190" t="s">
        <v>171</v>
      </c>
      <c r="C22" s="214" t="s">
        <v>205</v>
      </c>
      <c r="D22" s="213" t="s">
        <v>186</v>
      </c>
      <c r="E22" s="81"/>
      <c r="F22" s="80"/>
      <c r="G22" s="244">
        <v>2</v>
      </c>
      <c r="H22" s="244">
        <v>1</v>
      </c>
      <c r="I22" s="250">
        <f t="shared" si="0"/>
        <v>2</v>
      </c>
    </row>
    <row r="23" spans="1:9" ht="66" x14ac:dyDescent="0.25">
      <c r="A23" s="90">
        <v>14</v>
      </c>
      <c r="B23" s="190" t="s">
        <v>172</v>
      </c>
      <c r="C23" s="215" t="s">
        <v>206</v>
      </c>
      <c r="D23" s="213" t="s">
        <v>186</v>
      </c>
      <c r="E23" s="81"/>
      <c r="F23" s="80"/>
      <c r="G23" s="244">
        <v>2</v>
      </c>
      <c r="H23" s="244">
        <v>1</v>
      </c>
      <c r="I23" s="250">
        <f t="shared" si="0"/>
        <v>2</v>
      </c>
    </row>
    <row r="24" spans="1:9" ht="66" x14ac:dyDescent="0.25">
      <c r="A24" s="90">
        <v>15</v>
      </c>
      <c r="B24" s="190" t="s">
        <v>174</v>
      </c>
      <c r="C24" s="215" t="s">
        <v>209</v>
      </c>
      <c r="D24" s="213" t="s">
        <v>186</v>
      </c>
      <c r="E24" s="81"/>
      <c r="F24" s="80"/>
      <c r="G24" s="244">
        <v>2</v>
      </c>
      <c r="H24" s="244">
        <v>1</v>
      </c>
      <c r="I24" s="250">
        <f t="shared" si="0"/>
        <v>2</v>
      </c>
    </row>
    <row r="25" spans="1:9" ht="16.5" x14ac:dyDescent="0.25">
      <c r="A25" s="70"/>
      <c r="B25" s="189"/>
      <c r="C25" s="215"/>
      <c r="D25" s="213"/>
      <c r="E25" s="81"/>
      <c r="F25" s="80"/>
      <c r="G25" s="244"/>
      <c r="H25" s="244"/>
      <c r="I25" s="250"/>
    </row>
    <row r="26" spans="1:9" ht="66" x14ac:dyDescent="0.25">
      <c r="A26" s="90">
        <v>16</v>
      </c>
      <c r="B26" s="189" t="s">
        <v>196</v>
      </c>
      <c r="C26" s="215" t="s">
        <v>197</v>
      </c>
      <c r="D26" s="213" t="s">
        <v>185</v>
      </c>
      <c r="E26" s="80" t="s">
        <v>344</v>
      </c>
      <c r="F26" s="80" t="s">
        <v>345</v>
      </c>
      <c r="G26" s="244">
        <v>3</v>
      </c>
      <c r="H26" s="244">
        <v>1</v>
      </c>
      <c r="I26" s="250">
        <f t="shared" si="0"/>
        <v>3</v>
      </c>
    </row>
    <row r="27" spans="1:9" ht="16.5" x14ac:dyDescent="0.25">
      <c r="A27" s="90"/>
      <c r="B27" s="189"/>
      <c r="C27" s="215"/>
      <c r="D27" s="213"/>
      <c r="E27" s="81"/>
      <c r="F27" s="80"/>
      <c r="G27" s="244"/>
      <c r="H27" s="244"/>
      <c r="I27" s="250"/>
    </row>
    <row r="28" spans="1:9" ht="82.5" x14ac:dyDescent="0.25">
      <c r="A28" s="90">
        <v>17</v>
      </c>
      <c r="B28" s="189" t="s">
        <v>176</v>
      </c>
      <c r="C28" s="215" t="s">
        <v>195</v>
      </c>
      <c r="D28" s="213" t="s">
        <v>187</v>
      </c>
      <c r="E28" s="316" t="s">
        <v>351</v>
      </c>
      <c r="F28" s="80"/>
      <c r="G28" s="244">
        <v>2</v>
      </c>
      <c r="H28" s="244">
        <v>1</v>
      </c>
      <c r="I28" s="250">
        <f t="shared" si="0"/>
        <v>2</v>
      </c>
    </row>
    <row r="29" spans="1:9" ht="148.5" x14ac:dyDescent="0.25">
      <c r="A29" s="90">
        <v>18</v>
      </c>
      <c r="B29" s="189" t="s">
        <v>177</v>
      </c>
      <c r="C29" s="215" t="s">
        <v>190</v>
      </c>
      <c r="D29" s="213" t="s">
        <v>187</v>
      </c>
      <c r="E29" s="316" t="s">
        <v>352</v>
      </c>
      <c r="F29" s="80" t="s">
        <v>283</v>
      </c>
      <c r="G29" s="244">
        <v>2</v>
      </c>
      <c r="H29" s="244">
        <v>1</v>
      </c>
      <c r="I29" s="250">
        <f t="shared" si="0"/>
        <v>2</v>
      </c>
    </row>
    <row r="30" spans="1:9" ht="99" x14ac:dyDescent="0.25">
      <c r="A30" s="70">
        <v>19</v>
      </c>
      <c r="B30" s="189" t="s">
        <v>178</v>
      </c>
      <c r="C30" s="215" t="s">
        <v>189</v>
      </c>
      <c r="D30" s="213" t="s">
        <v>187</v>
      </c>
      <c r="E30" s="316" t="s">
        <v>354</v>
      </c>
      <c r="F30" s="80" t="s">
        <v>293</v>
      </c>
      <c r="G30" s="244">
        <v>3</v>
      </c>
      <c r="H30" s="244">
        <v>1</v>
      </c>
      <c r="I30" s="250">
        <f t="shared" si="0"/>
        <v>3</v>
      </c>
    </row>
    <row r="31" spans="1:9" ht="115.5" x14ac:dyDescent="0.25">
      <c r="A31" s="70">
        <v>20</v>
      </c>
      <c r="B31" s="189" t="s">
        <v>179</v>
      </c>
      <c r="C31" s="215" t="s">
        <v>188</v>
      </c>
      <c r="D31" s="213" t="s">
        <v>187</v>
      </c>
      <c r="E31" s="316" t="s">
        <v>291</v>
      </c>
      <c r="F31" s="80" t="s">
        <v>294</v>
      </c>
      <c r="G31" s="244">
        <v>2</v>
      </c>
      <c r="H31" s="244">
        <v>1</v>
      </c>
      <c r="I31" s="250">
        <f t="shared" si="0"/>
        <v>2</v>
      </c>
    </row>
    <row r="32" spans="1:9" ht="16.5" x14ac:dyDescent="0.25">
      <c r="A32" s="90"/>
      <c r="B32" s="189"/>
      <c r="C32" s="215"/>
      <c r="D32" s="213"/>
      <c r="E32" s="81"/>
      <c r="F32" s="80"/>
      <c r="G32" s="244"/>
      <c r="H32" s="244"/>
      <c r="I32" s="250"/>
    </row>
    <row r="33" spans="1:9" ht="82.5" x14ac:dyDescent="0.25">
      <c r="A33" s="90">
        <v>21</v>
      </c>
      <c r="B33" s="189" t="s">
        <v>179</v>
      </c>
      <c r="C33" s="215" t="s">
        <v>194</v>
      </c>
      <c r="D33" s="213" t="s">
        <v>187</v>
      </c>
      <c r="E33" s="316" t="s">
        <v>353</v>
      </c>
      <c r="F33" s="80" t="s">
        <v>358</v>
      </c>
      <c r="G33" s="244">
        <v>2</v>
      </c>
      <c r="H33" s="244">
        <v>1</v>
      </c>
      <c r="I33" s="250">
        <f t="shared" si="0"/>
        <v>2</v>
      </c>
    </row>
    <row r="34" spans="1:9" ht="171" customHeight="1" x14ac:dyDescent="0.25">
      <c r="A34" s="90">
        <v>22</v>
      </c>
      <c r="B34" s="189" t="s">
        <v>179</v>
      </c>
      <c r="C34" s="215" t="s">
        <v>193</v>
      </c>
      <c r="D34" s="213" t="s">
        <v>187</v>
      </c>
      <c r="E34" s="316" t="s">
        <v>359</v>
      </c>
      <c r="F34" s="80" t="s">
        <v>301</v>
      </c>
      <c r="G34" s="244">
        <v>2</v>
      </c>
      <c r="H34" s="244">
        <v>1</v>
      </c>
      <c r="I34" s="250">
        <f t="shared" si="0"/>
        <v>2</v>
      </c>
    </row>
    <row r="35" spans="1:9" ht="115.5" x14ac:dyDescent="0.25">
      <c r="A35" s="90">
        <v>23</v>
      </c>
      <c r="B35" s="189" t="s">
        <v>180</v>
      </c>
      <c r="C35" s="215" t="s">
        <v>192</v>
      </c>
      <c r="D35" s="213" t="s">
        <v>187</v>
      </c>
      <c r="E35" s="316" t="s">
        <v>304</v>
      </c>
      <c r="F35" s="80" t="s">
        <v>305</v>
      </c>
      <c r="G35" s="244">
        <v>2</v>
      </c>
      <c r="H35" s="244">
        <v>1</v>
      </c>
      <c r="I35" s="250">
        <f t="shared" si="0"/>
        <v>2</v>
      </c>
    </row>
    <row r="36" spans="1:9" ht="99" x14ac:dyDescent="0.25">
      <c r="A36" s="90">
        <v>24</v>
      </c>
      <c r="B36" s="189" t="s">
        <v>181</v>
      </c>
      <c r="C36" s="215" t="s">
        <v>356</v>
      </c>
      <c r="D36" s="213" t="s">
        <v>187</v>
      </c>
      <c r="E36" s="316" t="s">
        <v>308</v>
      </c>
      <c r="F36" s="316" t="s">
        <v>309</v>
      </c>
      <c r="G36" s="244">
        <v>2</v>
      </c>
      <c r="H36" s="244">
        <v>1</v>
      </c>
      <c r="I36" s="250">
        <f t="shared" si="0"/>
        <v>2</v>
      </c>
    </row>
    <row r="37" spans="1:9" x14ac:dyDescent="0.25">
      <c r="A37" s="90"/>
      <c r="B37" s="90"/>
      <c r="C37" s="80"/>
      <c r="D37" s="80"/>
      <c r="E37" s="81"/>
      <c r="F37" s="80"/>
      <c r="G37" s="82"/>
      <c r="H37" s="82"/>
      <c r="I37" s="245"/>
    </row>
    <row r="38" spans="1:9" x14ac:dyDescent="0.25">
      <c r="A38" s="62"/>
      <c r="B38" s="62"/>
      <c r="C38" s="87"/>
      <c r="D38" s="62"/>
      <c r="E38" s="73"/>
      <c r="F38" s="62"/>
      <c r="G38" s="73"/>
      <c r="H38" s="73"/>
      <c r="I38" s="251"/>
    </row>
    <row r="39" spans="1:9" x14ac:dyDescent="0.25">
      <c r="A39" s="62"/>
      <c r="B39" s="62"/>
      <c r="C39" s="87"/>
      <c r="D39" s="62"/>
      <c r="E39" s="73"/>
      <c r="F39" s="62"/>
      <c r="G39" s="73"/>
      <c r="H39" s="73"/>
      <c r="I39" s="251"/>
    </row>
    <row r="40" spans="1:9" x14ac:dyDescent="0.25">
      <c r="A40" s="294" t="s">
        <v>16</v>
      </c>
      <c r="B40" s="294"/>
      <c r="C40" s="294"/>
      <c r="D40" s="62"/>
      <c r="F40" s="62"/>
    </row>
    <row r="41" spans="1:9" x14ac:dyDescent="0.25">
      <c r="A41" s="63">
        <v>1</v>
      </c>
      <c r="B41" s="71"/>
      <c r="C41" s="62" t="s">
        <v>17</v>
      </c>
      <c r="D41" s="62"/>
      <c r="F41" s="62"/>
    </row>
    <row r="42" spans="1:9" ht="30" x14ac:dyDescent="0.25">
      <c r="A42" s="69">
        <v>2</v>
      </c>
      <c r="B42" s="74"/>
      <c r="C42" s="199" t="s">
        <v>18</v>
      </c>
      <c r="D42" s="62"/>
      <c r="F42" s="62"/>
    </row>
    <row r="43" spans="1:9" ht="45" x14ac:dyDescent="0.25">
      <c r="A43" s="69">
        <v>3</v>
      </c>
      <c r="B43" s="74"/>
      <c r="C43" s="199" t="s">
        <v>22</v>
      </c>
    </row>
    <row r="44" spans="1:9" ht="30" x14ac:dyDescent="0.25">
      <c r="A44" s="69">
        <v>4</v>
      </c>
      <c r="B44" s="74"/>
      <c r="C44" s="199" t="s">
        <v>19</v>
      </c>
    </row>
    <row r="45" spans="1:9" ht="30" x14ac:dyDescent="0.25">
      <c r="A45" s="69">
        <v>5</v>
      </c>
      <c r="B45" s="74"/>
      <c r="C45" s="199" t="s">
        <v>20</v>
      </c>
    </row>
    <row r="46" spans="1:9" ht="30" x14ac:dyDescent="0.25">
      <c r="A46" s="69">
        <v>6</v>
      </c>
      <c r="B46" s="74"/>
      <c r="C46" s="199" t="s">
        <v>74</v>
      </c>
    </row>
    <row r="47" spans="1:9" ht="30" x14ac:dyDescent="0.25">
      <c r="A47" s="69">
        <v>7</v>
      </c>
      <c r="B47" s="74"/>
      <c r="C47" s="199" t="s">
        <v>75</v>
      </c>
    </row>
    <row r="48" spans="1:9" ht="30" x14ac:dyDescent="0.25">
      <c r="A48" s="69">
        <v>8</v>
      </c>
      <c r="B48" s="74"/>
      <c r="C48" s="199" t="s">
        <v>21</v>
      </c>
    </row>
    <row r="72" spans="3:3" x14ac:dyDescent="0.25">
      <c r="C72" s="200"/>
    </row>
    <row r="73" spans="3:3" x14ac:dyDescent="0.25">
      <c r="C73" s="201"/>
    </row>
    <row r="77" spans="3:3" x14ac:dyDescent="0.25">
      <c r="C77" s="200"/>
    </row>
    <row r="78" spans="3:3" x14ac:dyDescent="0.25">
      <c r="C78" s="201"/>
    </row>
    <row r="82" spans="3:3" x14ac:dyDescent="0.25">
      <c r="C82" s="200"/>
    </row>
    <row r="83" spans="3:3" x14ac:dyDescent="0.25">
      <c r="C83" s="201"/>
    </row>
    <row r="87" spans="3:3" x14ac:dyDescent="0.25">
      <c r="C87" s="200"/>
    </row>
    <row r="88" spans="3:3" x14ac:dyDescent="0.25">
      <c r="C88" s="201"/>
    </row>
    <row r="92" spans="3:3" x14ac:dyDescent="0.25">
      <c r="C92" s="200"/>
    </row>
    <row r="93" spans="3:3" x14ac:dyDescent="0.25">
      <c r="C93" s="201"/>
    </row>
  </sheetData>
  <mergeCells count="4">
    <mergeCell ref="A2:I2"/>
    <mergeCell ref="K5:AD5"/>
    <mergeCell ref="AF5:AY5"/>
    <mergeCell ref="A40:C40"/>
  </mergeCells>
  <pageMargins left="0.45" right="0.45" top="0.75" bottom="0.75" header="0.3" footer="0.3"/>
  <pageSetup paperSize="512" scale="8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40"/>
  <sheetViews>
    <sheetView showGridLines="0" topLeftCell="A10" zoomScale="81" zoomScaleNormal="81" workbookViewId="0">
      <selection activeCell="AO47" sqref="AO47"/>
    </sheetView>
  </sheetViews>
  <sheetFormatPr defaultRowHeight="15" x14ac:dyDescent="0.25"/>
  <cols>
    <col min="1" max="1" width="5.140625" customWidth="1"/>
    <col min="2" max="2" width="43.140625" customWidth="1"/>
    <col min="3" max="7" width="3.42578125" customWidth="1"/>
    <col min="8" max="8" width="3" customWidth="1"/>
    <col min="9" max="11" width="3.42578125" customWidth="1"/>
    <col min="12" max="12" width="3.28515625" customWidth="1"/>
    <col min="13" max="13" width="3.42578125" customWidth="1"/>
    <col min="14" max="14" width="3.28515625" customWidth="1"/>
    <col min="15" max="15" width="3.85546875" customWidth="1"/>
    <col min="16" max="16" width="3.5703125" customWidth="1"/>
    <col min="17" max="17" width="3.85546875" customWidth="1"/>
    <col min="18" max="18" width="4.42578125" customWidth="1"/>
    <col min="19" max="19" width="3.28515625" customWidth="1"/>
    <col min="20" max="20" width="7" customWidth="1"/>
    <col min="21" max="25" width="3.42578125" customWidth="1"/>
    <col min="26" max="27" width="2.7109375" customWidth="1"/>
    <col min="28" max="28" width="2.5703125" customWidth="1"/>
    <col min="29" max="29" width="3.140625" customWidth="1"/>
    <col min="30" max="30" width="3.7109375" customWidth="1"/>
    <col min="31" max="31" width="4" customWidth="1"/>
    <col min="32" max="32" width="3.7109375" customWidth="1"/>
    <col min="33" max="33" width="4.28515625" customWidth="1"/>
    <col min="34" max="35" width="3.85546875" customWidth="1"/>
    <col min="36" max="40" width="5" customWidth="1"/>
    <col min="41" max="41" width="7" customWidth="1"/>
  </cols>
  <sheetData>
    <row r="2" spans="1:41" ht="21" x14ac:dyDescent="0.35">
      <c r="A2" s="117" t="s">
        <v>12</v>
      </c>
      <c r="B2" s="117"/>
    </row>
    <row r="4" spans="1:41" s="23" customFormat="1" ht="27" customHeight="1" x14ac:dyDescent="0.25">
      <c r="A4" s="296" t="s">
        <v>0</v>
      </c>
      <c r="B4" s="300" t="s">
        <v>8</v>
      </c>
      <c r="C4" s="295" t="s">
        <v>10</v>
      </c>
      <c r="D4" s="295"/>
      <c r="E4" s="295"/>
      <c r="F4" s="295"/>
      <c r="G4" s="295"/>
      <c r="H4" s="295"/>
      <c r="I4" s="295"/>
      <c r="J4" s="295"/>
      <c r="K4" s="295"/>
      <c r="L4" s="295"/>
      <c r="M4" s="295"/>
      <c r="N4" s="295"/>
      <c r="O4" s="295"/>
      <c r="P4" s="295"/>
      <c r="Q4" s="295"/>
      <c r="R4" s="295"/>
      <c r="S4" s="295"/>
      <c r="T4" s="298" t="s">
        <v>9</v>
      </c>
      <c r="U4" s="295" t="s">
        <v>11</v>
      </c>
      <c r="V4" s="295"/>
      <c r="W4" s="295"/>
      <c r="X4" s="295"/>
      <c r="Y4" s="295"/>
      <c r="Z4" s="295"/>
      <c r="AA4" s="295"/>
      <c r="AB4" s="295"/>
      <c r="AC4" s="295"/>
      <c r="AD4" s="295"/>
      <c r="AE4" s="295"/>
      <c r="AF4" s="295"/>
      <c r="AG4" s="295"/>
      <c r="AH4" s="295"/>
      <c r="AI4" s="295"/>
      <c r="AJ4" s="295"/>
      <c r="AK4" s="295"/>
      <c r="AL4" s="295"/>
      <c r="AM4" s="295"/>
      <c r="AN4" s="295"/>
      <c r="AO4" s="298" t="s">
        <v>9</v>
      </c>
    </row>
    <row r="5" spans="1:41" ht="24" customHeight="1" x14ac:dyDescent="0.25">
      <c r="A5" s="297"/>
      <c r="B5" s="301"/>
      <c r="C5" s="116">
        <v>1</v>
      </c>
      <c r="D5" s="116">
        <v>2</v>
      </c>
      <c r="E5" s="116">
        <v>3</v>
      </c>
      <c r="F5" s="116">
        <v>4</v>
      </c>
      <c r="G5" s="116">
        <v>5</v>
      </c>
      <c r="H5" s="116">
        <v>6</v>
      </c>
      <c r="I5" s="116">
        <v>7</v>
      </c>
      <c r="J5" s="116">
        <v>8</v>
      </c>
      <c r="K5" s="116">
        <v>9</v>
      </c>
      <c r="L5" s="116">
        <v>10</v>
      </c>
      <c r="M5" s="116">
        <v>11</v>
      </c>
      <c r="N5" s="116">
        <v>12</v>
      </c>
      <c r="O5" s="116">
        <v>13</v>
      </c>
      <c r="P5" s="115"/>
      <c r="Q5" s="115"/>
      <c r="R5" s="115"/>
      <c r="S5" s="24"/>
      <c r="T5" s="299"/>
      <c r="U5" s="116">
        <v>1</v>
      </c>
      <c r="V5" s="116">
        <v>2</v>
      </c>
      <c r="W5" s="116">
        <v>3</v>
      </c>
      <c r="X5" s="116">
        <v>4</v>
      </c>
      <c r="Y5" s="116">
        <v>5</v>
      </c>
      <c r="Z5" s="116">
        <v>6</v>
      </c>
      <c r="AA5" s="116">
        <v>7</v>
      </c>
      <c r="AB5" s="116">
        <v>8</v>
      </c>
      <c r="AC5" s="116">
        <v>9</v>
      </c>
      <c r="AD5" s="116">
        <v>10</v>
      </c>
      <c r="AE5" s="116">
        <v>11</v>
      </c>
      <c r="AF5" s="116">
        <v>12</v>
      </c>
      <c r="AG5" s="116">
        <v>13</v>
      </c>
      <c r="AH5" s="24"/>
      <c r="AI5" s="24"/>
      <c r="AJ5" s="24"/>
      <c r="AK5" s="24"/>
      <c r="AL5" s="24"/>
      <c r="AM5" s="24"/>
      <c r="AN5" s="24"/>
      <c r="AO5" s="299"/>
    </row>
    <row r="6" spans="1:41" ht="33" x14ac:dyDescent="0.25">
      <c r="A6" s="77"/>
      <c r="B6" s="212" t="s">
        <v>198</v>
      </c>
      <c r="C6" s="242">
        <v>2</v>
      </c>
      <c r="D6" s="242">
        <v>3</v>
      </c>
      <c r="E6" s="242">
        <v>4</v>
      </c>
      <c r="F6" s="242">
        <v>3</v>
      </c>
      <c r="G6" s="242">
        <v>2</v>
      </c>
      <c r="H6" s="242">
        <v>4</v>
      </c>
      <c r="I6" s="242">
        <v>2</v>
      </c>
      <c r="J6" s="242">
        <v>4</v>
      </c>
      <c r="K6" s="242">
        <v>3</v>
      </c>
      <c r="L6" s="242">
        <v>3</v>
      </c>
      <c r="M6" s="242">
        <v>3</v>
      </c>
      <c r="N6" s="242">
        <v>3</v>
      </c>
      <c r="O6" s="242">
        <v>3</v>
      </c>
      <c r="P6" s="106"/>
      <c r="Q6" s="106"/>
      <c r="R6" s="106"/>
      <c r="S6" s="106"/>
      <c r="T6" s="25">
        <f>SUM(C6:S6)/12</f>
        <v>3.25</v>
      </c>
      <c r="U6" s="14">
        <v>3</v>
      </c>
      <c r="V6" s="14">
        <v>3</v>
      </c>
      <c r="W6" s="14">
        <v>2</v>
      </c>
      <c r="X6" s="14">
        <v>1</v>
      </c>
      <c r="Y6" s="14">
        <v>2</v>
      </c>
      <c r="Z6" s="14">
        <v>2</v>
      </c>
      <c r="AA6" s="14">
        <v>2</v>
      </c>
      <c r="AB6" s="14">
        <v>2</v>
      </c>
      <c r="AC6" s="14">
        <v>2</v>
      </c>
      <c r="AD6" s="14">
        <v>2</v>
      </c>
      <c r="AE6" s="14">
        <v>2</v>
      </c>
      <c r="AF6" s="14">
        <v>2</v>
      </c>
      <c r="AG6" s="14">
        <v>2</v>
      </c>
      <c r="AH6" s="22"/>
      <c r="AI6" s="22"/>
      <c r="AJ6" s="22"/>
      <c r="AK6" s="22"/>
      <c r="AL6" s="22"/>
      <c r="AM6" s="22"/>
      <c r="AN6" s="22"/>
      <c r="AO6" s="25">
        <f>SUM(U6:AN6)/12</f>
        <v>2.25</v>
      </c>
    </row>
    <row r="7" spans="1:41" ht="33" x14ac:dyDescent="0.25">
      <c r="A7" s="102"/>
      <c r="B7" s="214" t="s">
        <v>199</v>
      </c>
      <c r="C7" s="99">
        <v>3</v>
      </c>
      <c r="D7" s="99">
        <v>4</v>
      </c>
      <c r="E7" s="99">
        <v>2</v>
      </c>
      <c r="F7" s="99">
        <v>1</v>
      </c>
      <c r="G7" s="99">
        <v>3</v>
      </c>
      <c r="H7" s="99">
        <v>2</v>
      </c>
      <c r="I7" s="99">
        <v>4</v>
      </c>
      <c r="J7" s="99">
        <v>4</v>
      </c>
      <c r="K7" s="99">
        <v>4</v>
      </c>
      <c r="L7" s="99">
        <v>4</v>
      </c>
      <c r="M7" s="99">
        <v>3</v>
      </c>
      <c r="N7" s="99">
        <v>3</v>
      </c>
      <c r="O7" s="99">
        <v>3</v>
      </c>
      <c r="P7" s="99"/>
      <c r="Q7" s="99"/>
      <c r="R7" s="99"/>
      <c r="S7" s="99"/>
      <c r="T7" s="25">
        <f>SUM(C7:S7)/13</f>
        <v>3.0769230769230771</v>
      </c>
      <c r="U7" s="14">
        <v>3</v>
      </c>
      <c r="V7" s="14">
        <v>3</v>
      </c>
      <c r="W7" s="14">
        <v>2</v>
      </c>
      <c r="X7" s="14">
        <v>1</v>
      </c>
      <c r="Y7" s="14">
        <v>2</v>
      </c>
      <c r="Z7" s="14">
        <v>2</v>
      </c>
      <c r="AA7" s="14">
        <v>2</v>
      </c>
      <c r="AB7" s="14">
        <v>2</v>
      </c>
      <c r="AC7" s="14">
        <v>2</v>
      </c>
      <c r="AD7" s="14">
        <v>2</v>
      </c>
      <c r="AE7" s="14">
        <v>2</v>
      </c>
      <c r="AF7" s="14">
        <v>2</v>
      </c>
      <c r="AG7" s="14">
        <v>2</v>
      </c>
      <c r="AH7" s="14"/>
      <c r="AI7" s="14"/>
      <c r="AJ7" s="14"/>
      <c r="AK7" s="14"/>
      <c r="AL7" s="14"/>
      <c r="AM7" s="14"/>
      <c r="AN7" s="14"/>
      <c r="AO7" s="25">
        <f>SUM(U7:AN7)/13</f>
        <v>2.0769230769230771</v>
      </c>
    </row>
    <row r="8" spans="1:41" ht="33" x14ac:dyDescent="0.25">
      <c r="A8" s="102"/>
      <c r="B8" s="214" t="s">
        <v>200</v>
      </c>
      <c r="C8" s="242">
        <v>2</v>
      </c>
      <c r="D8" s="242">
        <v>3</v>
      </c>
      <c r="E8" s="242">
        <v>4</v>
      </c>
      <c r="F8" s="242">
        <v>3</v>
      </c>
      <c r="G8" s="242">
        <v>2</v>
      </c>
      <c r="H8" s="242">
        <v>4</v>
      </c>
      <c r="I8" s="242">
        <v>2</v>
      </c>
      <c r="J8" s="242">
        <v>4</v>
      </c>
      <c r="K8" s="242">
        <v>3</v>
      </c>
      <c r="L8" s="242">
        <v>3</v>
      </c>
      <c r="M8" s="242">
        <v>3</v>
      </c>
      <c r="N8" s="242">
        <v>3</v>
      </c>
      <c r="O8" s="242">
        <v>3</v>
      </c>
      <c r="P8" s="99"/>
      <c r="Q8" s="99"/>
      <c r="R8" s="99"/>
      <c r="S8" s="99"/>
      <c r="T8" s="25">
        <f>SUM(C8:S8)/13</f>
        <v>3</v>
      </c>
      <c r="U8" s="242">
        <v>2</v>
      </c>
      <c r="V8" s="242">
        <v>3</v>
      </c>
      <c r="W8" s="242">
        <v>4</v>
      </c>
      <c r="X8" s="242">
        <v>3</v>
      </c>
      <c r="Y8" s="242">
        <v>2</v>
      </c>
      <c r="Z8" s="242">
        <v>4</v>
      </c>
      <c r="AA8" s="242">
        <v>2</v>
      </c>
      <c r="AB8" s="242">
        <v>4</v>
      </c>
      <c r="AC8" s="242">
        <v>3</v>
      </c>
      <c r="AD8" s="242">
        <v>3</v>
      </c>
      <c r="AE8" s="242">
        <v>3</v>
      </c>
      <c r="AF8" s="242">
        <v>3</v>
      </c>
      <c r="AG8" s="242">
        <v>3</v>
      </c>
      <c r="AH8" s="14"/>
      <c r="AI8" s="14"/>
      <c r="AJ8" s="14"/>
      <c r="AK8" s="14"/>
      <c r="AL8" s="14"/>
      <c r="AM8" s="14"/>
      <c r="AN8" s="14"/>
      <c r="AO8" s="25">
        <f t="shared" ref="AO8:AO12" si="0">SUM(U8:AN8)/13</f>
        <v>3</v>
      </c>
    </row>
    <row r="9" spans="1:41" ht="49.5" x14ac:dyDescent="0.25">
      <c r="A9" s="102"/>
      <c r="B9" s="214" t="s">
        <v>201</v>
      </c>
      <c r="C9" s="242">
        <v>2</v>
      </c>
      <c r="D9" s="242">
        <v>3</v>
      </c>
      <c r="E9" s="242">
        <v>4</v>
      </c>
      <c r="F9" s="242">
        <v>3</v>
      </c>
      <c r="G9" s="242">
        <v>2</v>
      </c>
      <c r="H9" s="242">
        <v>4</v>
      </c>
      <c r="I9" s="242">
        <v>2</v>
      </c>
      <c r="J9" s="242">
        <v>4</v>
      </c>
      <c r="K9" s="242">
        <v>3</v>
      </c>
      <c r="L9" s="242">
        <v>3</v>
      </c>
      <c r="M9" s="242">
        <v>3</v>
      </c>
      <c r="N9" s="242">
        <v>3</v>
      </c>
      <c r="O9" s="242">
        <v>3</v>
      </c>
      <c r="P9" s="99"/>
      <c r="Q9" s="99"/>
      <c r="R9" s="99"/>
      <c r="S9" s="99"/>
      <c r="T9" s="25">
        <f t="shared" ref="T9:T12" si="1">SUM(C9:S9)/13</f>
        <v>3</v>
      </c>
      <c r="U9" s="242">
        <v>2</v>
      </c>
      <c r="V9" s="242">
        <v>3</v>
      </c>
      <c r="W9" s="242">
        <v>4</v>
      </c>
      <c r="X9" s="242">
        <v>3</v>
      </c>
      <c r="Y9" s="242">
        <v>2</v>
      </c>
      <c r="Z9" s="242">
        <v>4</v>
      </c>
      <c r="AA9" s="242">
        <v>2</v>
      </c>
      <c r="AB9" s="242">
        <v>4</v>
      </c>
      <c r="AC9" s="242">
        <v>3</v>
      </c>
      <c r="AD9" s="242">
        <v>3</v>
      </c>
      <c r="AE9" s="242">
        <v>3</v>
      </c>
      <c r="AF9" s="242">
        <v>3</v>
      </c>
      <c r="AG9" s="242">
        <v>3</v>
      </c>
      <c r="AH9" s="14"/>
      <c r="AI9" s="14"/>
      <c r="AJ9" s="14"/>
      <c r="AK9" s="14"/>
      <c r="AL9" s="14"/>
      <c r="AM9" s="14"/>
      <c r="AN9" s="14"/>
      <c r="AO9" s="25">
        <f t="shared" si="0"/>
        <v>3</v>
      </c>
    </row>
    <row r="10" spans="1:41" ht="49.5" x14ac:dyDescent="0.25">
      <c r="A10" s="102"/>
      <c r="B10" s="214" t="s">
        <v>202</v>
      </c>
      <c r="C10" s="242">
        <v>2</v>
      </c>
      <c r="D10" s="242">
        <v>3</v>
      </c>
      <c r="E10" s="242">
        <v>4</v>
      </c>
      <c r="F10" s="242">
        <v>3</v>
      </c>
      <c r="G10" s="242">
        <v>2</v>
      </c>
      <c r="H10" s="242">
        <v>4</v>
      </c>
      <c r="I10" s="242">
        <v>2</v>
      </c>
      <c r="J10" s="242">
        <v>4</v>
      </c>
      <c r="K10" s="242">
        <v>3</v>
      </c>
      <c r="L10" s="242">
        <v>3</v>
      </c>
      <c r="M10" s="242">
        <v>3</v>
      </c>
      <c r="N10" s="242">
        <v>3</v>
      </c>
      <c r="O10" s="242">
        <v>3</v>
      </c>
      <c r="P10" s="99"/>
      <c r="Q10" s="99"/>
      <c r="R10" s="99"/>
      <c r="S10" s="99"/>
      <c r="T10" s="25">
        <f t="shared" si="1"/>
        <v>3</v>
      </c>
      <c r="U10" s="242">
        <v>2</v>
      </c>
      <c r="V10" s="242">
        <v>3</v>
      </c>
      <c r="W10" s="242">
        <v>4</v>
      </c>
      <c r="X10" s="242">
        <v>3</v>
      </c>
      <c r="Y10" s="242">
        <v>2</v>
      </c>
      <c r="Z10" s="242">
        <v>4</v>
      </c>
      <c r="AA10" s="242">
        <v>2</v>
      </c>
      <c r="AB10" s="242">
        <v>4</v>
      </c>
      <c r="AC10" s="242">
        <v>3</v>
      </c>
      <c r="AD10" s="242">
        <v>3</v>
      </c>
      <c r="AE10" s="242">
        <v>3</v>
      </c>
      <c r="AF10" s="242">
        <v>3</v>
      </c>
      <c r="AG10" s="242">
        <v>3</v>
      </c>
      <c r="AH10" s="14"/>
      <c r="AI10" s="14"/>
      <c r="AJ10" s="14"/>
      <c r="AK10" s="14"/>
      <c r="AL10" s="14"/>
      <c r="AM10" s="14"/>
      <c r="AN10" s="14"/>
      <c r="AO10" s="25">
        <f t="shared" si="0"/>
        <v>3</v>
      </c>
    </row>
    <row r="11" spans="1:41" ht="66" x14ac:dyDescent="0.25">
      <c r="A11" s="102"/>
      <c r="B11" s="214" t="s">
        <v>203</v>
      </c>
      <c r="C11" s="242">
        <v>2</v>
      </c>
      <c r="D11" s="242">
        <v>3</v>
      </c>
      <c r="E11" s="242">
        <v>2</v>
      </c>
      <c r="F11" s="242">
        <v>2</v>
      </c>
      <c r="G11" s="242">
        <v>2</v>
      </c>
      <c r="H11" s="242">
        <v>2</v>
      </c>
      <c r="I11" s="242">
        <v>2</v>
      </c>
      <c r="J11" s="242">
        <v>2</v>
      </c>
      <c r="K11" s="242">
        <v>2</v>
      </c>
      <c r="L11" s="242">
        <v>2</v>
      </c>
      <c r="M11" s="242">
        <v>2</v>
      </c>
      <c r="N11" s="242">
        <v>3</v>
      </c>
      <c r="O11" s="242">
        <v>2</v>
      </c>
      <c r="P11" s="99"/>
      <c r="Q11" s="99"/>
      <c r="R11" s="99"/>
      <c r="S11" s="99"/>
      <c r="T11" s="25">
        <f t="shared" si="1"/>
        <v>2.1538461538461537</v>
      </c>
      <c r="U11" s="242">
        <v>2</v>
      </c>
      <c r="V11" s="242">
        <v>3</v>
      </c>
      <c r="W11" s="242">
        <v>4</v>
      </c>
      <c r="X11" s="242">
        <v>3</v>
      </c>
      <c r="Y11" s="242">
        <v>2</v>
      </c>
      <c r="Z11" s="242">
        <v>4</v>
      </c>
      <c r="AA11" s="242">
        <v>2</v>
      </c>
      <c r="AB11" s="242">
        <v>4</v>
      </c>
      <c r="AC11" s="242">
        <v>3</v>
      </c>
      <c r="AD11" s="242">
        <v>3</v>
      </c>
      <c r="AE11" s="242">
        <v>3</v>
      </c>
      <c r="AF11" s="242">
        <v>3</v>
      </c>
      <c r="AG11" s="242">
        <v>3</v>
      </c>
      <c r="AH11" s="14"/>
      <c r="AI11" s="14"/>
      <c r="AJ11" s="14"/>
      <c r="AK11" s="14"/>
      <c r="AL11" s="14"/>
      <c r="AM11" s="14"/>
      <c r="AN11" s="14"/>
      <c r="AO11" s="25">
        <f t="shared" si="0"/>
        <v>3</v>
      </c>
    </row>
    <row r="12" spans="1:41" ht="33" x14ac:dyDescent="0.25">
      <c r="A12" s="102"/>
      <c r="B12" s="214" t="s">
        <v>204</v>
      </c>
      <c r="C12" s="242">
        <v>2</v>
      </c>
      <c r="D12" s="242">
        <v>3</v>
      </c>
      <c r="E12" s="242">
        <v>4</v>
      </c>
      <c r="F12" s="242">
        <v>3</v>
      </c>
      <c r="G12" s="242">
        <v>2</v>
      </c>
      <c r="H12" s="242">
        <v>4</v>
      </c>
      <c r="I12" s="242">
        <v>2</v>
      </c>
      <c r="J12" s="242">
        <v>4</v>
      </c>
      <c r="K12" s="242">
        <v>3</v>
      </c>
      <c r="L12" s="242">
        <v>3</v>
      </c>
      <c r="M12" s="242">
        <v>3</v>
      </c>
      <c r="N12" s="242">
        <v>3</v>
      </c>
      <c r="O12" s="242">
        <v>3</v>
      </c>
      <c r="P12" s="99"/>
      <c r="Q12" s="99"/>
      <c r="R12" s="99"/>
      <c r="S12" s="99"/>
      <c r="T12" s="25">
        <f t="shared" si="1"/>
        <v>3</v>
      </c>
      <c r="U12" s="242">
        <v>2</v>
      </c>
      <c r="V12" s="242">
        <v>3</v>
      </c>
      <c r="W12" s="242">
        <v>2</v>
      </c>
      <c r="X12" s="242">
        <v>2</v>
      </c>
      <c r="Y12" s="242">
        <v>2</v>
      </c>
      <c r="Z12" s="242">
        <v>2</v>
      </c>
      <c r="AA12" s="242">
        <v>2</v>
      </c>
      <c r="AB12" s="242">
        <v>2</v>
      </c>
      <c r="AC12" s="242">
        <v>2</v>
      </c>
      <c r="AD12" s="242">
        <v>2</v>
      </c>
      <c r="AE12" s="242">
        <v>2</v>
      </c>
      <c r="AF12" s="242">
        <v>3</v>
      </c>
      <c r="AG12" s="242">
        <v>2</v>
      </c>
      <c r="AH12" s="14"/>
      <c r="AI12" s="14"/>
      <c r="AJ12" s="14"/>
      <c r="AK12" s="14"/>
      <c r="AL12" s="14"/>
      <c r="AM12" s="14"/>
      <c r="AN12" s="14"/>
      <c r="AO12" s="25">
        <f t="shared" si="0"/>
        <v>2.1538461538461537</v>
      </c>
    </row>
    <row r="13" spans="1:41" ht="16.5" x14ac:dyDescent="0.25">
      <c r="A13" s="105"/>
      <c r="B13" s="214"/>
      <c r="C13" s="242"/>
      <c r="D13" s="242"/>
      <c r="E13" s="242"/>
      <c r="F13" s="242"/>
      <c r="G13" s="242"/>
      <c r="H13" s="242"/>
      <c r="I13" s="242"/>
      <c r="J13" s="242"/>
      <c r="K13" s="242"/>
      <c r="L13" s="242"/>
      <c r="M13" s="242"/>
      <c r="N13" s="242"/>
      <c r="O13" s="242"/>
      <c r="P13" s="99"/>
      <c r="Q13" s="99"/>
      <c r="R13" s="99"/>
      <c r="S13" s="99"/>
      <c r="T13" s="25"/>
      <c r="U13" s="242"/>
      <c r="V13" s="242"/>
      <c r="W13" s="242"/>
      <c r="X13" s="242"/>
      <c r="Y13" s="242"/>
      <c r="Z13" s="242"/>
      <c r="AA13" s="242"/>
      <c r="AB13" s="242"/>
      <c r="AC13" s="242"/>
      <c r="AD13" s="242"/>
      <c r="AE13" s="242"/>
      <c r="AF13" s="242"/>
      <c r="AG13" s="242"/>
      <c r="AH13" s="14"/>
      <c r="AI13" s="14"/>
      <c r="AJ13" s="14"/>
      <c r="AK13" s="14"/>
      <c r="AL13" s="14"/>
      <c r="AM13" s="14"/>
      <c r="AN13" s="14"/>
      <c r="AO13" s="25"/>
    </row>
    <row r="14" spans="1:41" ht="49.5" x14ac:dyDescent="0.25">
      <c r="A14" s="105"/>
      <c r="B14" s="214" t="s">
        <v>211</v>
      </c>
      <c r="C14" s="242">
        <v>2</v>
      </c>
      <c r="D14" s="242">
        <v>3</v>
      </c>
      <c r="E14" s="242">
        <v>2</v>
      </c>
      <c r="F14" s="242">
        <v>2</v>
      </c>
      <c r="G14" s="242">
        <v>2</v>
      </c>
      <c r="H14" s="242">
        <v>2</v>
      </c>
      <c r="I14" s="242">
        <v>2</v>
      </c>
      <c r="J14" s="242">
        <v>2</v>
      </c>
      <c r="K14" s="242">
        <v>2</v>
      </c>
      <c r="L14" s="242">
        <v>2</v>
      </c>
      <c r="M14" s="242">
        <v>2</v>
      </c>
      <c r="N14" s="242">
        <v>3</v>
      </c>
      <c r="O14" s="242">
        <v>2</v>
      </c>
      <c r="P14" s="99"/>
      <c r="Q14" s="99"/>
      <c r="R14" s="99"/>
      <c r="S14" s="99"/>
      <c r="T14" s="25">
        <f t="shared" ref="T14" si="2">SUM(C14:S14)/13</f>
        <v>2.1538461538461537</v>
      </c>
      <c r="U14" s="242">
        <v>2</v>
      </c>
      <c r="V14" s="242">
        <v>3</v>
      </c>
      <c r="W14" s="242">
        <v>2</v>
      </c>
      <c r="X14" s="242">
        <v>2</v>
      </c>
      <c r="Y14" s="242">
        <v>2</v>
      </c>
      <c r="Z14" s="242">
        <v>2</v>
      </c>
      <c r="AA14" s="242">
        <v>2</v>
      </c>
      <c r="AB14" s="242">
        <v>2</v>
      </c>
      <c r="AC14" s="242">
        <v>2</v>
      </c>
      <c r="AD14" s="242">
        <v>2</v>
      </c>
      <c r="AE14" s="242">
        <v>2</v>
      </c>
      <c r="AF14" s="242">
        <v>3</v>
      </c>
      <c r="AG14" s="242">
        <v>2</v>
      </c>
      <c r="AH14" s="14"/>
      <c r="AI14" s="14"/>
      <c r="AJ14" s="14"/>
      <c r="AK14" s="14"/>
      <c r="AL14" s="14"/>
      <c r="AM14" s="14"/>
      <c r="AN14" s="14"/>
      <c r="AO14" s="25">
        <f t="shared" ref="AO14:AO15" si="3">SUM(U14:AN14)/13</f>
        <v>2.1538461538461537</v>
      </c>
    </row>
    <row r="15" spans="1:41" ht="66" x14ac:dyDescent="0.25">
      <c r="A15" s="104"/>
      <c r="B15" s="214" t="s">
        <v>210</v>
      </c>
      <c r="C15" s="242">
        <v>2</v>
      </c>
      <c r="D15" s="242">
        <v>3</v>
      </c>
      <c r="E15" s="242">
        <v>2</v>
      </c>
      <c r="F15" s="242">
        <v>2</v>
      </c>
      <c r="G15" s="242">
        <v>2</v>
      </c>
      <c r="H15" s="242">
        <v>2</v>
      </c>
      <c r="I15" s="242">
        <v>2</v>
      </c>
      <c r="J15" s="242">
        <v>2</v>
      </c>
      <c r="K15" s="242">
        <v>2</v>
      </c>
      <c r="L15" s="242">
        <v>2</v>
      </c>
      <c r="M15" s="242">
        <v>2</v>
      </c>
      <c r="N15" s="242">
        <v>3</v>
      </c>
      <c r="O15" s="242">
        <v>2</v>
      </c>
      <c r="P15" s="106"/>
      <c r="Q15" s="106"/>
      <c r="R15" s="106"/>
      <c r="S15" s="106"/>
      <c r="T15" s="25">
        <f>SUM(C15:S15)/12</f>
        <v>2.3333333333333335</v>
      </c>
      <c r="U15" s="242">
        <v>2</v>
      </c>
      <c r="V15" s="242">
        <v>3</v>
      </c>
      <c r="W15" s="242">
        <v>2</v>
      </c>
      <c r="X15" s="242">
        <v>2</v>
      </c>
      <c r="Y15" s="242">
        <v>2</v>
      </c>
      <c r="Z15" s="242">
        <v>2</v>
      </c>
      <c r="AA15" s="242">
        <v>2</v>
      </c>
      <c r="AB15" s="242">
        <v>2</v>
      </c>
      <c r="AC15" s="242">
        <v>2</v>
      </c>
      <c r="AD15" s="242">
        <v>2</v>
      </c>
      <c r="AE15" s="242">
        <v>2</v>
      </c>
      <c r="AF15" s="242">
        <v>3</v>
      </c>
      <c r="AG15" s="242">
        <v>2</v>
      </c>
      <c r="AH15" s="22"/>
      <c r="AI15" s="22"/>
      <c r="AJ15" s="22"/>
      <c r="AK15" s="22"/>
      <c r="AL15" s="22"/>
      <c r="AM15" s="22"/>
      <c r="AN15" s="22"/>
      <c r="AO15" s="25">
        <f t="shared" si="3"/>
        <v>2.1538461538461537</v>
      </c>
    </row>
    <row r="16" spans="1:41" ht="49.5" x14ac:dyDescent="0.25">
      <c r="A16" s="104"/>
      <c r="B16" s="214" t="s">
        <v>208</v>
      </c>
      <c r="C16" s="242">
        <v>2</v>
      </c>
      <c r="D16" s="242">
        <v>3</v>
      </c>
      <c r="E16" s="242">
        <v>2</v>
      </c>
      <c r="F16" s="242">
        <v>2</v>
      </c>
      <c r="G16" s="242">
        <v>2</v>
      </c>
      <c r="H16" s="242">
        <v>2</v>
      </c>
      <c r="I16" s="242">
        <v>2</v>
      </c>
      <c r="J16" s="242">
        <v>2</v>
      </c>
      <c r="K16" s="242">
        <v>2</v>
      </c>
      <c r="L16" s="242">
        <v>2</v>
      </c>
      <c r="M16" s="242">
        <v>2</v>
      </c>
      <c r="N16" s="242">
        <v>3</v>
      </c>
      <c r="O16" s="242">
        <v>2</v>
      </c>
      <c r="P16" s="99"/>
      <c r="Q16" s="99"/>
      <c r="R16" s="99"/>
      <c r="S16" s="99"/>
      <c r="T16" s="25">
        <f t="shared" ref="T16:T26" si="4">SUM(C16:S16)/12</f>
        <v>2.3333333333333335</v>
      </c>
      <c r="U16" s="242">
        <v>2</v>
      </c>
      <c r="V16" s="242">
        <v>3</v>
      </c>
      <c r="W16" s="242">
        <v>4</v>
      </c>
      <c r="X16" s="242">
        <v>3</v>
      </c>
      <c r="Y16" s="242">
        <v>2</v>
      </c>
      <c r="Z16" s="242">
        <v>4</v>
      </c>
      <c r="AA16" s="242">
        <v>2</v>
      </c>
      <c r="AB16" s="242">
        <v>4</v>
      </c>
      <c r="AC16" s="242">
        <v>3</v>
      </c>
      <c r="AD16" s="242">
        <v>3</v>
      </c>
      <c r="AE16" s="242">
        <v>3</v>
      </c>
      <c r="AF16" s="242">
        <v>3</v>
      </c>
      <c r="AG16" s="242">
        <v>3</v>
      </c>
      <c r="AH16" s="14"/>
      <c r="AI16" s="14"/>
      <c r="AJ16" s="14"/>
      <c r="AK16" s="14"/>
      <c r="AL16" s="14"/>
      <c r="AM16" s="14"/>
      <c r="AN16" s="14"/>
      <c r="AO16" s="25">
        <f t="shared" ref="AO16:AO26" si="5">SUM(U16:AN16)/12</f>
        <v>3.25</v>
      </c>
    </row>
    <row r="17" spans="1:41" ht="49.5" x14ac:dyDescent="0.25">
      <c r="A17" s="105"/>
      <c r="B17" s="214" t="s">
        <v>205</v>
      </c>
      <c r="C17" s="242">
        <v>2</v>
      </c>
      <c r="D17" s="242">
        <v>3</v>
      </c>
      <c r="E17" s="242">
        <v>2</v>
      </c>
      <c r="F17" s="242">
        <v>2</v>
      </c>
      <c r="G17" s="242">
        <v>2</v>
      </c>
      <c r="H17" s="242">
        <v>2</v>
      </c>
      <c r="I17" s="242">
        <v>2</v>
      </c>
      <c r="J17" s="242">
        <v>2</v>
      </c>
      <c r="K17" s="242">
        <v>2</v>
      </c>
      <c r="L17" s="242">
        <v>2</v>
      </c>
      <c r="M17" s="242">
        <v>2</v>
      </c>
      <c r="N17" s="242">
        <v>3</v>
      </c>
      <c r="O17" s="242">
        <v>2</v>
      </c>
      <c r="P17" s="99"/>
      <c r="Q17" s="99"/>
      <c r="R17" s="99"/>
      <c r="S17" s="99"/>
      <c r="T17" s="25">
        <f>SUM(C17:S17)/13</f>
        <v>2.1538461538461537</v>
      </c>
      <c r="U17" s="242">
        <v>2</v>
      </c>
      <c r="V17" s="242">
        <v>3</v>
      </c>
      <c r="W17" s="242">
        <v>2</v>
      </c>
      <c r="X17" s="242">
        <v>2</v>
      </c>
      <c r="Y17" s="242">
        <v>2</v>
      </c>
      <c r="Z17" s="242">
        <v>2</v>
      </c>
      <c r="AA17" s="242">
        <v>2</v>
      </c>
      <c r="AB17" s="242">
        <v>2</v>
      </c>
      <c r="AC17" s="242">
        <v>2</v>
      </c>
      <c r="AD17" s="242">
        <v>2</v>
      </c>
      <c r="AE17" s="242">
        <v>2</v>
      </c>
      <c r="AF17" s="242">
        <v>3</v>
      </c>
      <c r="AG17" s="242">
        <v>2</v>
      </c>
      <c r="AH17" s="14"/>
      <c r="AI17" s="14"/>
      <c r="AJ17" s="14"/>
      <c r="AK17" s="14"/>
      <c r="AL17" s="14"/>
      <c r="AM17" s="14"/>
      <c r="AN17" s="14"/>
      <c r="AO17" s="25">
        <f>SUM(U17:AN17)/13</f>
        <v>2.1538461538461537</v>
      </c>
    </row>
    <row r="18" spans="1:41" ht="49.5" x14ac:dyDescent="0.25">
      <c r="A18" s="105"/>
      <c r="B18" s="215" t="s">
        <v>206</v>
      </c>
      <c r="C18" s="242">
        <v>2</v>
      </c>
      <c r="D18" s="242">
        <v>3</v>
      </c>
      <c r="E18" s="242">
        <v>2</v>
      </c>
      <c r="F18" s="242">
        <v>2</v>
      </c>
      <c r="G18" s="242">
        <v>2</v>
      </c>
      <c r="H18" s="242">
        <v>2</v>
      </c>
      <c r="I18" s="242">
        <v>2</v>
      </c>
      <c r="J18" s="242">
        <v>2</v>
      </c>
      <c r="K18" s="242">
        <v>2</v>
      </c>
      <c r="L18" s="242">
        <v>2</v>
      </c>
      <c r="M18" s="242">
        <v>2</v>
      </c>
      <c r="N18" s="242">
        <v>3</v>
      </c>
      <c r="O18" s="242">
        <v>2</v>
      </c>
      <c r="P18" s="99"/>
      <c r="Q18" s="99"/>
      <c r="R18" s="99"/>
      <c r="S18" s="99"/>
      <c r="T18" s="25">
        <f t="shared" ref="T18:T19" si="6">SUM(C18:S18)/13</f>
        <v>2.1538461538461537</v>
      </c>
      <c r="U18" s="242">
        <v>2</v>
      </c>
      <c r="V18" s="242">
        <v>3</v>
      </c>
      <c r="W18" s="242">
        <v>2</v>
      </c>
      <c r="X18" s="242">
        <v>2</v>
      </c>
      <c r="Y18" s="242">
        <v>2</v>
      </c>
      <c r="Z18" s="242">
        <v>2</v>
      </c>
      <c r="AA18" s="242">
        <v>2</v>
      </c>
      <c r="AB18" s="242">
        <v>2</v>
      </c>
      <c r="AC18" s="242">
        <v>2</v>
      </c>
      <c r="AD18" s="242">
        <v>2</v>
      </c>
      <c r="AE18" s="242">
        <v>2</v>
      </c>
      <c r="AF18" s="242">
        <v>3</v>
      </c>
      <c r="AG18" s="242">
        <v>2</v>
      </c>
      <c r="AH18" s="14"/>
      <c r="AI18" s="14"/>
      <c r="AJ18" s="14"/>
      <c r="AK18" s="14"/>
      <c r="AL18" s="14"/>
      <c r="AM18" s="14"/>
      <c r="AN18" s="14"/>
      <c r="AO18" s="25">
        <f t="shared" ref="AO18:AO19" si="7">SUM(U18:AN18)/13</f>
        <v>2.1538461538461537</v>
      </c>
    </row>
    <row r="19" spans="1:41" ht="49.5" x14ac:dyDescent="0.25">
      <c r="A19" s="105"/>
      <c r="B19" s="215" t="s">
        <v>209</v>
      </c>
      <c r="C19" s="242">
        <v>2</v>
      </c>
      <c r="D19" s="242">
        <v>3</v>
      </c>
      <c r="E19" s="242">
        <v>4</v>
      </c>
      <c r="F19" s="242">
        <v>3</v>
      </c>
      <c r="G19" s="242">
        <v>2</v>
      </c>
      <c r="H19" s="242">
        <v>4</v>
      </c>
      <c r="I19" s="242">
        <v>2</v>
      </c>
      <c r="J19" s="242">
        <v>4</v>
      </c>
      <c r="K19" s="242">
        <v>3</v>
      </c>
      <c r="L19" s="242">
        <v>3</v>
      </c>
      <c r="M19" s="242">
        <v>3</v>
      </c>
      <c r="N19" s="242">
        <v>3</v>
      </c>
      <c r="O19" s="242">
        <v>3</v>
      </c>
      <c r="P19" s="99"/>
      <c r="Q19" s="99"/>
      <c r="R19" s="99"/>
      <c r="S19" s="99"/>
      <c r="T19" s="25">
        <f t="shared" si="6"/>
        <v>3</v>
      </c>
      <c r="U19" s="242">
        <v>2</v>
      </c>
      <c r="V19" s="242">
        <v>3</v>
      </c>
      <c r="W19" s="242">
        <v>2</v>
      </c>
      <c r="X19" s="242">
        <v>2</v>
      </c>
      <c r="Y19" s="242">
        <v>2</v>
      </c>
      <c r="Z19" s="242">
        <v>2</v>
      </c>
      <c r="AA19" s="242">
        <v>2</v>
      </c>
      <c r="AB19" s="242">
        <v>2</v>
      </c>
      <c r="AC19" s="242">
        <v>2</v>
      </c>
      <c r="AD19" s="242">
        <v>2</v>
      </c>
      <c r="AE19" s="242">
        <v>2</v>
      </c>
      <c r="AF19" s="242">
        <v>3</v>
      </c>
      <c r="AG19" s="242">
        <v>2</v>
      </c>
      <c r="AH19" s="14"/>
      <c r="AI19" s="14"/>
      <c r="AJ19" s="14"/>
      <c r="AK19" s="14"/>
      <c r="AL19" s="14"/>
      <c r="AM19" s="14"/>
      <c r="AN19" s="14"/>
      <c r="AO19" s="25">
        <f t="shared" si="7"/>
        <v>2.1538461538461537</v>
      </c>
    </row>
    <row r="20" spans="1:41" ht="16.5" x14ac:dyDescent="0.25">
      <c r="A20" s="103"/>
      <c r="B20" s="215"/>
      <c r="C20" s="242"/>
      <c r="D20" s="242"/>
      <c r="E20" s="242"/>
      <c r="F20" s="242"/>
      <c r="G20" s="242"/>
      <c r="H20" s="242"/>
      <c r="I20" s="242"/>
      <c r="J20" s="242"/>
      <c r="K20" s="242"/>
      <c r="L20" s="242"/>
      <c r="M20" s="242"/>
      <c r="N20" s="242"/>
      <c r="O20" s="242"/>
      <c r="P20" s="99"/>
      <c r="Q20" s="99"/>
      <c r="R20" s="99"/>
      <c r="S20" s="99"/>
      <c r="T20" s="25"/>
      <c r="U20" s="242"/>
      <c r="V20" s="242"/>
      <c r="W20" s="242"/>
      <c r="X20" s="242"/>
      <c r="Y20" s="242"/>
      <c r="Z20" s="242"/>
      <c r="AA20" s="242"/>
      <c r="AB20" s="242"/>
      <c r="AC20" s="242"/>
      <c r="AD20" s="242"/>
      <c r="AE20" s="242"/>
      <c r="AF20" s="242"/>
      <c r="AG20" s="242"/>
      <c r="AH20" s="14"/>
      <c r="AI20" s="14"/>
      <c r="AJ20" s="14"/>
      <c r="AK20" s="14"/>
      <c r="AL20" s="14"/>
      <c r="AM20" s="14"/>
      <c r="AN20" s="14"/>
      <c r="AO20" s="25"/>
    </row>
    <row r="21" spans="1:41" ht="49.5" x14ac:dyDescent="0.25">
      <c r="A21" s="104"/>
      <c r="B21" s="215" t="s">
        <v>197</v>
      </c>
      <c r="C21" s="242">
        <v>2</v>
      </c>
      <c r="D21" s="242">
        <v>3</v>
      </c>
      <c r="E21" s="242">
        <v>2</v>
      </c>
      <c r="F21" s="242">
        <v>2</v>
      </c>
      <c r="G21" s="242">
        <v>2</v>
      </c>
      <c r="H21" s="242">
        <v>2</v>
      </c>
      <c r="I21" s="242">
        <v>2</v>
      </c>
      <c r="J21" s="242">
        <v>2</v>
      </c>
      <c r="K21" s="242">
        <v>2</v>
      </c>
      <c r="L21" s="242">
        <v>2</v>
      </c>
      <c r="M21" s="242">
        <v>2</v>
      </c>
      <c r="N21" s="242">
        <v>3</v>
      </c>
      <c r="O21" s="242">
        <v>2</v>
      </c>
      <c r="P21" s="99"/>
      <c r="Q21" s="99"/>
      <c r="R21" s="99"/>
      <c r="S21" s="99"/>
      <c r="T21" s="25">
        <f t="shared" si="4"/>
        <v>2.3333333333333335</v>
      </c>
      <c r="U21" s="242">
        <v>2</v>
      </c>
      <c r="V21" s="242">
        <v>3</v>
      </c>
      <c r="W21" s="242">
        <v>2</v>
      </c>
      <c r="X21" s="242">
        <v>2</v>
      </c>
      <c r="Y21" s="242">
        <v>2</v>
      </c>
      <c r="Z21" s="242">
        <v>2</v>
      </c>
      <c r="AA21" s="242">
        <v>2</v>
      </c>
      <c r="AB21" s="242">
        <v>2</v>
      </c>
      <c r="AC21" s="242">
        <v>2</v>
      </c>
      <c r="AD21" s="242">
        <v>2</v>
      </c>
      <c r="AE21" s="242">
        <v>2</v>
      </c>
      <c r="AF21" s="242">
        <v>3</v>
      </c>
      <c r="AG21" s="242">
        <v>2</v>
      </c>
      <c r="AH21" s="14"/>
      <c r="AI21" s="14"/>
      <c r="AJ21" s="14"/>
      <c r="AK21" s="14"/>
      <c r="AL21" s="14"/>
      <c r="AM21" s="14"/>
      <c r="AN21" s="14"/>
      <c r="AO21" s="25">
        <f t="shared" si="5"/>
        <v>2.3333333333333335</v>
      </c>
    </row>
    <row r="22" spans="1:41" ht="16.5" x14ac:dyDescent="0.25">
      <c r="A22" s="105"/>
      <c r="B22" s="215"/>
      <c r="C22" s="242"/>
      <c r="D22" s="242"/>
      <c r="E22" s="242"/>
      <c r="F22" s="242"/>
      <c r="G22" s="242"/>
      <c r="H22" s="242"/>
      <c r="I22" s="242"/>
      <c r="J22" s="242"/>
      <c r="K22" s="242"/>
      <c r="L22" s="242"/>
      <c r="M22" s="242"/>
      <c r="N22" s="242"/>
      <c r="O22" s="242"/>
      <c r="P22" s="99"/>
      <c r="Q22" s="99"/>
      <c r="R22" s="99"/>
      <c r="S22" s="99"/>
      <c r="T22" s="25"/>
      <c r="U22" s="242"/>
      <c r="V22" s="242"/>
      <c r="W22" s="242"/>
      <c r="X22" s="242"/>
      <c r="Y22" s="242"/>
      <c r="Z22" s="242"/>
      <c r="AA22" s="242"/>
      <c r="AB22" s="242"/>
      <c r="AC22" s="242"/>
      <c r="AD22" s="242"/>
      <c r="AE22" s="242"/>
      <c r="AF22" s="242"/>
      <c r="AG22" s="242"/>
      <c r="AH22" s="14"/>
      <c r="AI22" s="14"/>
      <c r="AJ22" s="14"/>
      <c r="AK22" s="14"/>
      <c r="AL22" s="14"/>
      <c r="AM22" s="14"/>
      <c r="AN22" s="14"/>
      <c r="AO22" s="25"/>
    </row>
    <row r="23" spans="1:41" ht="66" x14ac:dyDescent="0.25">
      <c r="A23" s="105"/>
      <c r="B23" s="215" t="s">
        <v>195</v>
      </c>
      <c r="C23" s="242">
        <v>2</v>
      </c>
      <c r="D23" s="242">
        <v>3</v>
      </c>
      <c r="E23" s="242">
        <v>4</v>
      </c>
      <c r="F23" s="242">
        <v>3</v>
      </c>
      <c r="G23" s="242">
        <v>2</v>
      </c>
      <c r="H23" s="242">
        <v>4</v>
      </c>
      <c r="I23" s="242">
        <v>2</v>
      </c>
      <c r="J23" s="242">
        <v>4</v>
      </c>
      <c r="K23" s="242">
        <v>3</v>
      </c>
      <c r="L23" s="242">
        <v>3</v>
      </c>
      <c r="M23" s="242">
        <v>3</v>
      </c>
      <c r="N23" s="242">
        <v>3</v>
      </c>
      <c r="O23" s="242">
        <v>3</v>
      </c>
      <c r="P23" s="99"/>
      <c r="Q23" s="99"/>
      <c r="R23" s="99"/>
      <c r="S23" s="99"/>
      <c r="T23" s="25">
        <f t="shared" ref="T23:T25" si="8">SUM(C23:S23)/13</f>
        <v>3</v>
      </c>
      <c r="U23" s="242">
        <v>2</v>
      </c>
      <c r="V23" s="242">
        <v>3</v>
      </c>
      <c r="W23" s="242">
        <v>4</v>
      </c>
      <c r="X23" s="242">
        <v>3</v>
      </c>
      <c r="Y23" s="242">
        <v>2</v>
      </c>
      <c r="Z23" s="242">
        <v>4</v>
      </c>
      <c r="AA23" s="242">
        <v>2</v>
      </c>
      <c r="AB23" s="242">
        <v>4</v>
      </c>
      <c r="AC23" s="242">
        <v>3</v>
      </c>
      <c r="AD23" s="242">
        <v>3</v>
      </c>
      <c r="AE23" s="242">
        <v>3</v>
      </c>
      <c r="AF23" s="242">
        <v>3</v>
      </c>
      <c r="AG23" s="242">
        <v>3</v>
      </c>
      <c r="AH23" s="14"/>
      <c r="AI23" s="14"/>
      <c r="AJ23" s="14"/>
      <c r="AK23" s="14"/>
      <c r="AL23" s="14"/>
      <c r="AM23" s="14"/>
      <c r="AN23" s="14"/>
      <c r="AO23" s="25">
        <f t="shared" ref="AO23:AO25" si="9">SUM(U23:AN23)/13</f>
        <v>3</v>
      </c>
    </row>
    <row r="24" spans="1:41" ht="115.5" x14ac:dyDescent="0.25">
      <c r="A24" s="105"/>
      <c r="B24" s="215" t="s">
        <v>190</v>
      </c>
      <c r="C24" s="242">
        <v>2</v>
      </c>
      <c r="D24" s="242">
        <v>3</v>
      </c>
      <c r="E24" s="242">
        <v>4</v>
      </c>
      <c r="F24" s="242">
        <v>3</v>
      </c>
      <c r="G24" s="242">
        <v>2</v>
      </c>
      <c r="H24" s="242">
        <v>4</v>
      </c>
      <c r="I24" s="242">
        <v>2</v>
      </c>
      <c r="J24" s="242">
        <v>4</v>
      </c>
      <c r="K24" s="242">
        <v>3</v>
      </c>
      <c r="L24" s="242">
        <v>3</v>
      </c>
      <c r="M24" s="242">
        <v>3</v>
      </c>
      <c r="N24" s="242">
        <v>3</v>
      </c>
      <c r="O24" s="242">
        <v>3</v>
      </c>
      <c r="P24" s="99"/>
      <c r="Q24" s="99"/>
      <c r="R24" s="99"/>
      <c r="S24" s="99"/>
      <c r="T24" s="25">
        <f t="shared" si="8"/>
        <v>3</v>
      </c>
      <c r="U24" s="242">
        <v>2</v>
      </c>
      <c r="V24" s="242">
        <v>3</v>
      </c>
      <c r="W24" s="242">
        <v>4</v>
      </c>
      <c r="X24" s="242">
        <v>3</v>
      </c>
      <c r="Y24" s="242">
        <v>2</v>
      </c>
      <c r="Z24" s="242">
        <v>4</v>
      </c>
      <c r="AA24" s="242">
        <v>2</v>
      </c>
      <c r="AB24" s="242">
        <v>4</v>
      </c>
      <c r="AC24" s="242">
        <v>3</v>
      </c>
      <c r="AD24" s="242">
        <v>3</v>
      </c>
      <c r="AE24" s="242">
        <v>3</v>
      </c>
      <c r="AF24" s="242">
        <v>3</v>
      </c>
      <c r="AG24" s="242">
        <v>3</v>
      </c>
      <c r="AH24" s="14"/>
      <c r="AI24" s="14"/>
      <c r="AJ24" s="14"/>
      <c r="AK24" s="14"/>
      <c r="AL24" s="14"/>
      <c r="AM24" s="14"/>
      <c r="AN24" s="14"/>
      <c r="AO24" s="25">
        <f t="shared" si="9"/>
        <v>3</v>
      </c>
    </row>
    <row r="25" spans="1:41" ht="82.5" x14ac:dyDescent="0.25">
      <c r="A25" s="105"/>
      <c r="B25" s="215" t="s">
        <v>189</v>
      </c>
      <c r="C25" s="242">
        <v>2</v>
      </c>
      <c r="D25" s="242">
        <v>3</v>
      </c>
      <c r="E25" s="242">
        <v>4</v>
      </c>
      <c r="F25" s="242">
        <v>3</v>
      </c>
      <c r="G25" s="242">
        <v>2</v>
      </c>
      <c r="H25" s="242">
        <v>4</v>
      </c>
      <c r="I25" s="242">
        <v>2</v>
      </c>
      <c r="J25" s="242">
        <v>4</v>
      </c>
      <c r="K25" s="242">
        <v>3</v>
      </c>
      <c r="L25" s="242">
        <v>3</v>
      </c>
      <c r="M25" s="242">
        <v>3</v>
      </c>
      <c r="N25" s="242">
        <v>3</v>
      </c>
      <c r="O25" s="242">
        <v>3</v>
      </c>
      <c r="P25" s="99"/>
      <c r="Q25" s="99"/>
      <c r="R25" s="99"/>
      <c r="S25" s="99"/>
      <c r="T25" s="25">
        <f t="shared" si="8"/>
        <v>3</v>
      </c>
      <c r="U25" s="242">
        <v>2</v>
      </c>
      <c r="V25" s="242">
        <v>3</v>
      </c>
      <c r="W25" s="242">
        <v>4</v>
      </c>
      <c r="X25" s="242">
        <v>3</v>
      </c>
      <c r="Y25" s="242">
        <v>2</v>
      </c>
      <c r="Z25" s="242">
        <v>4</v>
      </c>
      <c r="AA25" s="242">
        <v>2</v>
      </c>
      <c r="AB25" s="242">
        <v>4</v>
      </c>
      <c r="AC25" s="242">
        <v>3</v>
      </c>
      <c r="AD25" s="242">
        <v>3</v>
      </c>
      <c r="AE25" s="242">
        <v>3</v>
      </c>
      <c r="AF25" s="242">
        <v>3</v>
      </c>
      <c r="AG25" s="242">
        <v>3</v>
      </c>
      <c r="AH25" s="14"/>
      <c r="AI25" s="14"/>
      <c r="AJ25" s="14"/>
      <c r="AK25" s="14"/>
      <c r="AL25" s="14"/>
      <c r="AM25" s="14"/>
      <c r="AN25" s="14"/>
      <c r="AO25" s="25">
        <f t="shared" si="9"/>
        <v>3</v>
      </c>
    </row>
    <row r="26" spans="1:41" ht="82.5" x14ac:dyDescent="0.25">
      <c r="A26" s="104"/>
      <c r="B26" s="215" t="s">
        <v>188</v>
      </c>
      <c r="C26" s="242">
        <v>2</v>
      </c>
      <c r="D26" s="242">
        <v>3</v>
      </c>
      <c r="E26" s="242">
        <v>2</v>
      </c>
      <c r="F26" s="242">
        <v>2</v>
      </c>
      <c r="G26" s="242">
        <v>2</v>
      </c>
      <c r="H26" s="242">
        <v>2</v>
      </c>
      <c r="I26" s="242">
        <v>2</v>
      </c>
      <c r="J26" s="242">
        <v>2</v>
      </c>
      <c r="K26" s="242">
        <v>2</v>
      </c>
      <c r="L26" s="242">
        <v>2</v>
      </c>
      <c r="M26" s="242">
        <v>2</v>
      </c>
      <c r="N26" s="242">
        <v>3</v>
      </c>
      <c r="O26" s="242">
        <v>2</v>
      </c>
      <c r="P26" s="99"/>
      <c r="Q26" s="99"/>
      <c r="R26" s="99"/>
      <c r="S26" s="99"/>
      <c r="T26" s="25">
        <f t="shared" si="4"/>
        <v>2.3333333333333335</v>
      </c>
      <c r="U26" s="242">
        <v>2</v>
      </c>
      <c r="V26" s="242">
        <v>3</v>
      </c>
      <c r="W26" s="242">
        <v>2</v>
      </c>
      <c r="X26" s="242">
        <v>2</v>
      </c>
      <c r="Y26" s="242">
        <v>2</v>
      </c>
      <c r="Z26" s="242">
        <v>2</v>
      </c>
      <c r="AA26" s="242">
        <v>2</v>
      </c>
      <c r="AB26" s="242">
        <v>2</v>
      </c>
      <c r="AC26" s="242">
        <v>2</v>
      </c>
      <c r="AD26" s="242">
        <v>2</v>
      </c>
      <c r="AE26" s="242">
        <v>2</v>
      </c>
      <c r="AF26" s="242">
        <v>3</v>
      </c>
      <c r="AG26" s="242">
        <v>2</v>
      </c>
      <c r="AH26" s="46"/>
      <c r="AI26" s="14"/>
      <c r="AJ26" s="14"/>
      <c r="AK26" s="14"/>
      <c r="AL26" s="14"/>
      <c r="AM26" s="14"/>
      <c r="AN26" s="14"/>
      <c r="AO26" s="25">
        <f t="shared" si="5"/>
        <v>2.3333333333333335</v>
      </c>
    </row>
    <row r="27" spans="1:41" ht="16.5" x14ac:dyDescent="0.25">
      <c r="A27" s="104"/>
      <c r="B27" s="215"/>
      <c r="C27" s="99"/>
      <c r="D27" s="99"/>
      <c r="E27" s="99"/>
      <c r="F27" s="99"/>
      <c r="G27" s="99"/>
      <c r="H27" s="99"/>
      <c r="I27" s="99"/>
      <c r="J27" s="99"/>
      <c r="K27" s="99"/>
      <c r="L27" s="99"/>
      <c r="M27" s="99"/>
      <c r="N27" s="99"/>
      <c r="O27" s="99"/>
      <c r="P27" s="99"/>
      <c r="Q27" s="99"/>
      <c r="R27" s="99"/>
      <c r="S27" s="99"/>
      <c r="T27" s="25"/>
      <c r="U27" s="242"/>
      <c r="V27" s="242"/>
      <c r="W27" s="242"/>
      <c r="X27" s="242"/>
      <c r="Y27" s="242"/>
      <c r="Z27" s="242"/>
      <c r="AA27" s="242"/>
      <c r="AB27" s="242"/>
      <c r="AC27" s="242"/>
      <c r="AD27" s="242"/>
      <c r="AE27" s="242"/>
      <c r="AF27" s="242"/>
      <c r="AG27" s="242"/>
      <c r="AH27" s="46"/>
      <c r="AI27" s="14"/>
      <c r="AJ27" s="14"/>
      <c r="AK27" s="14"/>
      <c r="AL27" s="14"/>
      <c r="AM27" s="14"/>
      <c r="AN27" s="14"/>
      <c r="AO27" s="25"/>
    </row>
    <row r="28" spans="1:41" ht="66" x14ac:dyDescent="0.25">
      <c r="A28" s="105"/>
      <c r="B28" s="215" t="s">
        <v>194</v>
      </c>
      <c r="C28" s="242">
        <v>3</v>
      </c>
      <c r="D28" s="242">
        <v>3</v>
      </c>
      <c r="E28" s="242">
        <v>2</v>
      </c>
      <c r="F28" s="242">
        <v>2</v>
      </c>
      <c r="G28" s="242">
        <v>2</v>
      </c>
      <c r="H28" s="242">
        <v>2</v>
      </c>
      <c r="I28" s="242">
        <v>2</v>
      </c>
      <c r="J28" s="242">
        <v>2</v>
      </c>
      <c r="K28" s="242">
        <v>2</v>
      </c>
      <c r="L28" s="242">
        <v>2</v>
      </c>
      <c r="M28" s="242">
        <v>2</v>
      </c>
      <c r="N28" s="242">
        <v>3</v>
      </c>
      <c r="O28" s="242">
        <v>2</v>
      </c>
      <c r="P28" s="99"/>
      <c r="Q28" s="99"/>
      <c r="R28" s="99"/>
      <c r="S28" s="99"/>
      <c r="T28" s="25">
        <f>SUM(C28:S28)/13</f>
        <v>2.2307692307692308</v>
      </c>
      <c r="U28" s="242">
        <v>2</v>
      </c>
      <c r="V28" s="242">
        <v>3</v>
      </c>
      <c r="W28" s="242">
        <v>2</v>
      </c>
      <c r="X28" s="242">
        <v>2</v>
      </c>
      <c r="Y28" s="242">
        <v>2</v>
      </c>
      <c r="Z28" s="242">
        <v>2</v>
      </c>
      <c r="AA28" s="242">
        <v>2</v>
      </c>
      <c r="AB28" s="242">
        <v>2</v>
      </c>
      <c r="AC28" s="242">
        <v>2</v>
      </c>
      <c r="AD28" s="242">
        <v>2</v>
      </c>
      <c r="AE28" s="242">
        <v>2</v>
      </c>
      <c r="AF28" s="242">
        <v>3</v>
      </c>
      <c r="AG28" s="242">
        <v>2</v>
      </c>
      <c r="AH28" s="46"/>
      <c r="AI28" s="14"/>
      <c r="AJ28" s="14"/>
      <c r="AK28" s="14"/>
      <c r="AL28" s="14"/>
      <c r="AM28" s="14"/>
      <c r="AN28" s="14"/>
      <c r="AO28" s="25">
        <f>SUM(U28:AN28)/13</f>
        <v>2.1538461538461537</v>
      </c>
    </row>
    <row r="29" spans="1:41" ht="132" x14ac:dyDescent="0.25">
      <c r="A29" s="105"/>
      <c r="B29" s="215" t="s">
        <v>193</v>
      </c>
      <c r="C29" s="242">
        <v>2</v>
      </c>
      <c r="D29" s="242">
        <v>3</v>
      </c>
      <c r="E29" s="242">
        <v>2</v>
      </c>
      <c r="F29" s="242">
        <v>2</v>
      </c>
      <c r="G29" s="242">
        <v>2</v>
      </c>
      <c r="H29" s="242">
        <v>2</v>
      </c>
      <c r="I29" s="242">
        <v>2</v>
      </c>
      <c r="J29" s="242">
        <v>2</v>
      </c>
      <c r="K29" s="242">
        <v>2</v>
      </c>
      <c r="L29" s="242">
        <v>2</v>
      </c>
      <c r="M29" s="242">
        <v>2</v>
      </c>
      <c r="N29" s="242">
        <v>3</v>
      </c>
      <c r="O29" s="242">
        <v>2</v>
      </c>
      <c r="P29" s="99"/>
      <c r="Q29" s="99"/>
      <c r="R29" s="99"/>
      <c r="S29" s="99"/>
      <c r="T29" s="25">
        <f t="shared" ref="T29:T31" si="10">SUM(C29:S29)/13</f>
        <v>2.1538461538461537</v>
      </c>
      <c r="U29" s="242">
        <v>2</v>
      </c>
      <c r="V29" s="242">
        <v>3</v>
      </c>
      <c r="W29" s="242">
        <v>2</v>
      </c>
      <c r="X29" s="242">
        <v>2</v>
      </c>
      <c r="Y29" s="242">
        <v>2</v>
      </c>
      <c r="Z29" s="242">
        <v>2</v>
      </c>
      <c r="AA29" s="242">
        <v>2</v>
      </c>
      <c r="AB29" s="242">
        <v>2</v>
      </c>
      <c r="AC29" s="242">
        <v>2</v>
      </c>
      <c r="AD29" s="242">
        <v>2</v>
      </c>
      <c r="AE29" s="242">
        <v>2</v>
      </c>
      <c r="AF29" s="242">
        <v>3</v>
      </c>
      <c r="AG29" s="242">
        <v>2</v>
      </c>
      <c r="AH29" s="46"/>
      <c r="AI29" s="14"/>
      <c r="AJ29" s="14"/>
      <c r="AK29" s="14"/>
      <c r="AL29" s="14"/>
      <c r="AM29" s="14"/>
      <c r="AN29" s="14"/>
      <c r="AO29" s="25">
        <f t="shared" ref="AO29:AO31" si="11">SUM(U29:AN29)/13</f>
        <v>2.1538461538461537</v>
      </c>
    </row>
    <row r="30" spans="1:41" ht="99" x14ac:dyDescent="0.25">
      <c r="A30" s="105"/>
      <c r="B30" s="215" t="s">
        <v>192</v>
      </c>
      <c r="C30" s="242">
        <v>2</v>
      </c>
      <c r="D30" s="242">
        <v>3</v>
      </c>
      <c r="E30" s="242">
        <v>4</v>
      </c>
      <c r="F30" s="242">
        <v>3</v>
      </c>
      <c r="G30" s="242">
        <v>2</v>
      </c>
      <c r="H30" s="242">
        <v>4</v>
      </c>
      <c r="I30" s="242">
        <v>2</v>
      </c>
      <c r="J30" s="242">
        <v>4</v>
      </c>
      <c r="K30" s="242">
        <v>3</v>
      </c>
      <c r="L30" s="242">
        <v>3</v>
      </c>
      <c r="M30" s="242">
        <v>3</v>
      </c>
      <c r="N30" s="242">
        <v>3</v>
      </c>
      <c r="O30" s="242">
        <v>3</v>
      </c>
      <c r="P30" s="99"/>
      <c r="Q30" s="99"/>
      <c r="R30" s="99"/>
      <c r="S30" s="99"/>
      <c r="T30" s="25">
        <f t="shared" si="10"/>
        <v>3</v>
      </c>
      <c r="U30" s="242">
        <v>2</v>
      </c>
      <c r="V30" s="242">
        <v>3</v>
      </c>
      <c r="W30" s="242">
        <v>4</v>
      </c>
      <c r="X30" s="242">
        <v>3</v>
      </c>
      <c r="Y30" s="242">
        <v>2</v>
      </c>
      <c r="Z30" s="242">
        <v>4</v>
      </c>
      <c r="AA30" s="242">
        <v>2</v>
      </c>
      <c r="AB30" s="242">
        <v>4</v>
      </c>
      <c r="AC30" s="242">
        <v>3</v>
      </c>
      <c r="AD30" s="242">
        <v>3</v>
      </c>
      <c r="AE30" s="242">
        <v>3</v>
      </c>
      <c r="AF30" s="242">
        <v>3</v>
      </c>
      <c r="AG30" s="242">
        <v>3</v>
      </c>
      <c r="AH30" s="46"/>
      <c r="AI30" s="14"/>
      <c r="AJ30" s="14"/>
      <c r="AK30" s="14"/>
      <c r="AL30" s="14"/>
      <c r="AM30" s="14"/>
      <c r="AN30" s="14"/>
      <c r="AO30" s="25">
        <f t="shared" si="11"/>
        <v>3</v>
      </c>
    </row>
    <row r="31" spans="1:41" ht="82.5" x14ac:dyDescent="0.25">
      <c r="A31" s="105"/>
      <c r="B31" s="215" t="s">
        <v>191</v>
      </c>
      <c r="C31" s="242">
        <v>2</v>
      </c>
      <c r="D31" s="242">
        <v>3</v>
      </c>
      <c r="E31" s="242">
        <v>4</v>
      </c>
      <c r="F31" s="242">
        <v>3</v>
      </c>
      <c r="G31" s="242">
        <v>2</v>
      </c>
      <c r="H31" s="242">
        <v>4</v>
      </c>
      <c r="I31" s="242">
        <v>2</v>
      </c>
      <c r="J31" s="242">
        <v>4</v>
      </c>
      <c r="K31" s="242">
        <v>3</v>
      </c>
      <c r="L31" s="242">
        <v>3</v>
      </c>
      <c r="M31" s="242">
        <v>3</v>
      </c>
      <c r="N31" s="242">
        <v>3</v>
      </c>
      <c r="O31" s="242">
        <v>3</v>
      </c>
      <c r="P31" s="99"/>
      <c r="Q31" s="99"/>
      <c r="R31" s="99"/>
      <c r="S31" s="99"/>
      <c r="T31" s="25">
        <f t="shared" si="10"/>
        <v>3</v>
      </c>
      <c r="U31" s="242">
        <v>2</v>
      </c>
      <c r="V31" s="242">
        <v>3</v>
      </c>
      <c r="W31" s="242">
        <v>4</v>
      </c>
      <c r="X31" s="242">
        <v>3</v>
      </c>
      <c r="Y31" s="242">
        <v>2</v>
      </c>
      <c r="Z31" s="242">
        <v>4</v>
      </c>
      <c r="AA31" s="242">
        <v>2</v>
      </c>
      <c r="AB31" s="242">
        <v>4</v>
      </c>
      <c r="AC31" s="242">
        <v>3</v>
      </c>
      <c r="AD31" s="242">
        <v>3</v>
      </c>
      <c r="AE31" s="242">
        <v>3</v>
      </c>
      <c r="AF31" s="242">
        <v>3</v>
      </c>
      <c r="AG31" s="242">
        <v>3</v>
      </c>
      <c r="AH31" s="14"/>
      <c r="AI31" s="14"/>
      <c r="AJ31" s="14"/>
      <c r="AK31" s="14"/>
      <c r="AL31" s="14"/>
      <c r="AM31" s="14"/>
      <c r="AN31" s="14"/>
      <c r="AO31" s="25">
        <f t="shared" si="11"/>
        <v>3</v>
      </c>
    </row>
    <row r="32" spans="1:41" x14ac:dyDescent="0.25">
      <c r="A32" s="105"/>
      <c r="B32" s="80"/>
      <c r="C32" s="99"/>
      <c r="D32" s="99"/>
      <c r="E32" s="99"/>
      <c r="F32" s="99"/>
      <c r="G32" s="99"/>
      <c r="H32" s="99"/>
      <c r="I32" s="99"/>
      <c r="J32" s="99"/>
      <c r="K32" s="99"/>
      <c r="L32" s="99"/>
      <c r="M32" s="99"/>
      <c r="N32" s="99"/>
      <c r="O32" s="99"/>
      <c r="P32" s="99"/>
      <c r="Q32" s="99"/>
      <c r="R32" s="99"/>
      <c r="S32" s="99"/>
      <c r="T32" s="25"/>
      <c r="U32" s="14"/>
      <c r="V32" s="14"/>
      <c r="W32" s="14"/>
      <c r="X32" s="14"/>
      <c r="Y32" s="14"/>
      <c r="Z32" s="14"/>
      <c r="AA32" s="14"/>
      <c r="AB32" s="14"/>
      <c r="AC32" s="14"/>
      <c r="AD32" s="14"/>
      <c r="AE32" s="14"/>
      <c r="AF32" s="14"/>
      <c r="AG32" s="14"/>
      <c r="AH32" s="14"/>
      <c r="AI32" s="14"/>
      <c r="AJ32" s="14"/>
      <c r="AK32" s="14"/>
      <c r="AL32" s="14"/>
      <c r="AM32" s="14"/>
      <c r="AN32" s="14"/>
      <c r="AO32" s="25"/>
    </row>
    <row r="35" spans="3:26" x14ac:dyDescent="0.25">
      <c r="C35" s="42"/>
      <c r="D35" s="42" t="s">
        <v>24</v>
      </c>
      <c r="E35" s="42"/>
      <c r="F35" s="42"/>
      <c r="G35" s="42"/>
      <c r="H35" s="42"/>
      <c r="I35" s="42"/>
      <c r="J35" s="42"/>
    </row>
    <row r="36" spans="3:26" x14ac:dyDescent="0.25">
      <c r="D36">
        <v>1</v>
      </c>
      <c r="E36" t="s">
        <v>25</v>
      </c>
      <c r="T36" s="42"/>
      <c r="U36" s="42" t="s">
        <v>23</v>
      </c>
      <c r="V36" s="42"/>
      <c r="W36" s="42"/>
      <c r="X36" s="42"/>
      <c r="Y36" s="42"/>
      <c r="Z36" s="42"/>
    </row>
    <row r="37" spans="3:26" x14ac:dyDescent="0.25">
      <c r="D37">
        <v>2</v>
      </c>
      <c r="E37" t="s">
        <v>26</v>
      </c>
      <c r="U37">
        <v>1</v>
      </c>
      <c r="V37" t="s">
        <v>47</v>
      </c>
    </row>
    <row r="38" spans="3:26" x14ac:dyDescent="0.25">
      <c r="D38">
        <v>3</v>
      </c>
      <c r="E38" t="s">
        <v>27</v>
      </c>
      <c r="U38">
        <v>2</v>
      </c>
      <c r="V38" t="s">
        <v>29</v>
      </c>
    </row>
    <row r="39" spans="3:26" x14ac:dyDescent="0.25">
      <c r="D39">
        <v>4</v>
      </c>
      <c r="E39" t="s">
        <v>28</v>
      </c>
      <c r="U39">
        <v>3</v>
      </c>
      <c r="V39" t="s">
        <v>30</v>
      </c>
    </row>
    <row r="40" spans="3:26" x14ac:dyDescent="0.25">
      <c r="U40">
        <v>4</v>
      </c>
      <c r="V40" t="s">
        <v>48</v>
      </c>
    </row>
  </sheetData>
  <mergeCells count="6">
    <mergeCell ref="C4:S4"/>
    <mergeCell ref="U4:AN4"/>
    <mergeCell ref="A4:A5"/>
    <mergeCell ref="T4:T5"/>
    <mergeCell ref="AO4:AO5"/>
    <mergeCell ref="B4:B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1"/>
  <sheetViews>
    <sheetView showGridLines="0" workbookViewId="0">
      <selection activeCell="E25" sqref="E25"/>
    </sheetView>
  </sheetViews>
  <sheetFormatPr defaultColWidth="21.140625" defaultRowHeight="15" x14ac:dyDescent="0.25"/>
  <cols>
    <col min="1" max="1" width="21.140625" style="1" customWidth="1"/>
    <col min="2" max="30" width="21.140625" style="1"/>
    <col min="31" max="31" width="21.140625" style="11"/>
    <col min="32" max="51" width="21.140625" style="1"/>
    <col min="52" max="52" width="21.140625" style="21"/>
    <col min="53" max="16384" width="21.140625" style="1"/>
  </cols>
  <sheetData>
    <row r="1" spans="1:52" ht="26.25" customHeight="1" x14ac:dyDescent="0.4">
      <c r="A1" s="302" t="s">
        <v>34</v>
      </c>
      <c r="B1" s="302"/>
      <c r="C1" s="302"/>
      <c r="D1" s="302"/>
      <c r="E1" s="52"/>
      <c r="F1" s="52"/>
      <c r="G1" s="52"/>
      <c r="H1" s="52"/>
    </row>
    <row r="4" spans="1:52" s="3" customFormat="1" ht="15.75" x14ac:dyDescent="0.25">
      <c r="F4" s="48"/>
      <c r="AE4" s="10"/>
      <c r="AZ4" s="20"/>
    </row>
    <row r="5" spans="1:52" x14ac:dyDescent="0.25">
      <c r="A5" s="39"/>
      <c r="B5" s="40"/>
      <c r="C5" s="9"/>
      <c r="E5" s="9"/>
      <c r="F5" s="49"/>
    </row>
    <row r="6" spans="1:52" x14ac:dyDescent="0.25">
      <c r="A6" s="12"/>
      <c r="B6" s="3"/>
      <c r="C6" s="9"/>
      <c r="E6" s="9"/>
      <c r="F6" s="50"/>
    </row>
    <row r="7" spans="1:52" x14ac:dyDescent="0.25">
      <c r="A7" s="12"/>
      <c r="B7" s="3"/>
      <c r="F7"/>
    </row>
    <row r="8" spans="1:52" ht="15.75" x14ac:dyDescent="0.25">
      <c r="A8" s="12"/>
      <c r="B8" s="3"/>
      <c r="F8" s="51"/>
    </row>
    <row r="9" spans="1:52" x14ac:dyDescent="0.25">
      <c r="A9" s="12"/>
      <c r="B9" s="3"/>
    </row>
    <row r="10" spans="1:52" x14ac:dyDescent="0.25">
      <c r="A10" s="12"/>
      <c r="B10" s="3"/>
    </row>
    <row r="11" spans="1:52" x14ac:dyDescent="0.25">
      <c r="A11" s="12"/>
      <c r="B11" s="3"/>
    </row>
    <row r="12" spans="1:52" x14ac:dyDescent="0.25">
      <c r="A12" s="12"/>
      <c r="B12" s="3"/>
    </row>
    <row r="13" spans="1:52" x14ac:dyDescent="0.25">
      <c r="A13" s="12"/>
      <c r="B13" s="3"/>
    </row>
    <row r="14" spans="1:52" ht="27.75" customHeight="1" x14ac:dyDescent="0.25">
      <c r="A14" s="41"/>
    </row>
    <row r="15" spans="1:52" ht="20.25" customHeight="1" x14ac:dyDescent="0.25">
      <c r="A15" s="41"/>
      <c r="B15" s="47"/>
      <c r="C15" s="47"/>
      <c r="D15" s="47"/>
    </row>
    <row r="16" spans="1:52" ht="30" customHeight="1" x14ac:dyDescent="0.25">
      <c r="A16" s="41"/>
      <c r="B16" s="47"/>
      <c r="C16" s="47"/>
      <c r="D16" s="47"/>
    </row>
    <row r="21" spans="1:1" x14ac:dyDescent="0.25">
      <c r="A21" s="1" t="s">
        <v>35</v>
      </c>
    </row>
    <row r="22" spans="1:1" x14ac:dyDescent="0.25">
      <c r="A22" s="3" t="s">
        <v>36</v>
      </c>
    </row>
    <row r="23" spans="1:1" x14ac:dyDescent="0.25">
      <c r="A23" s="3" t="s">
        <v>37</v>
      </c>
    </row>
    <row r="24" spans="1:1" x14ac:dyDescent="0.25">
      <c r="A24" s="3" t="s">
        <v>38</v>
      </c>
    </row>
    <row r="25" spans="1:1" x14ac:dyDescent="0.25">
      <c r="A25" s="3" t="s">
        <v>39</v>
      </c>
    </row>
    <row r="40" spans="2:2" x14ac:dyDescent="0.25">
      <c r="B40" s="7"/>
    </row>
    <row r="41" spans="2:2" x14ac:dyDescent="0.25">
      <c r="B41" s="8"/>
    </row>
    <row r="45" spans="2:2" x14ac:dyDescent="0.25">
      <c r="B45" s="7"/>
    </row>
    <row r="46" spans="2:2" x14ac:dyDescent="0.25">
      <c r="B46" s="8"/>
    </row>
    <row r="50" spans="2:2" x14ac:dyDescent="0.25">
      <c r="B50" s="7"/>
    </row>
    <row r="51" spans="2:2" x14ac:dyDescent="0.25">
      <c r="B51" s="8"/>
    </row>
    <row r="55" spans="2:2" x14ac:dyDescent="0.25">
      <c r="B55" s="7"/>
    </row>
    <row r="56" spans="2:2" x14ac:dyDescent="0.25">
      <c r="B56" s="8"/>
    </row>
    <row r="60" spans="2:2" x14ac:dyDescent="0.25">
      <c r="B60" s="7"/>
    </row>
    <row r="61" spans="2:2" x14ac:dyDescent="0.25">
      <c r="B61" s="8"/>
    </row>
  </sheetData>
  <mergeCells count="1">
    <mergeCell ref="A1:D1"/>
  </mergeCells>
  <pageMargins left="0.45" right="0.45" top="0.75" bottom="0.75" header="0.3" footer="0.3"/>
  <pageSetup paperSize="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5"/>
  <sheetViews>
    <sheetView showGridLines="0" topLeftCell="A28" workbookViewId="0">
      <selection activeCell="C1" sqref="C1"/>
    </sheetView>
  </sheetViews>
  <sheetFormatPr defaultColWidth="9.140625" defaultRowHeight="15" x14ac:dyDescent="0.25"/>
  <cols>
    <col min="1" max="1" width="3.7109375" style="61" customWidth="1"/>
    <col min="2" max="2" width="18.7109375" style="133" customWidth="1"/>
    <col min="3" max="3" width="34" style="61" customWidth="1"/>
    <col min="4" max="4" width="20.5703125" style="95" customWidth="1"/>
    <col min="5" max="5" width="20.5703125" style="61" customWidth="1"/>
    <col min="6" max="6" width="24.85546875" style="61" customWidth="1"/>
    <col min="7" max="7" width="18.140625" style="61" customWidth="1"/>
    <col min="8" max="8" width="15.85546875" style="61" customWidth="1"/>
    <col min="9" max="9" width="17" style="61" customWidth="1"/>
    <col min="10" max="50" width="4.5703125" style="61" customWidth="1"/>
    <col min="51" max="51" width="5.85546875" style="58" customWidth="1"/>
    <col min="52" max="16384" width="9.140625" style="61"/>
  </cols>
  <sheetData>
    <row r="1" spans="1:51" s="18" customFormat="1" x14ac:dyDescent="0.25">
      <c r="D1" s="95"/>
      <c r="AY1" s="69"/>
    </row>
    <row r="2" spans="1:51" s="18" customFormat="1" ht="23.25" x14ac:dyDescent="0.35">
      <c r="A2" s="303" t="s">
        <v>78</v>
      </c>
      <c r="B2" s="303"/>
      <c r="C2" s="303"/>
      <c r="D2" s="303"/>
      <c r="E2" s="303"/>
      <c r="F2" s="303"/>
      <c r="G2" s="303"/>
      <c r="H2" s="303"/>
      <c r="I2" s="303"/>
      <c r="AY2" s="69"/>
    </row>
    <row r="3" spans="1:51" s="18" customFormat="1" ht="13.9" customHeight="1" x14ac:dyDescent="0.35">
      <c r="A3" s="68"/>
      <c r="B3" s="134"/>
      <c r="C3" s="68"/>
      <c r="D3" s="229"/>
      <c r="E3" s="68"/>
      <c r="F3" s="68"/>
      <c r="G3" s="68"/>
      <c r="AY3" s="69"/>
    </row>
    <row r="4" spans="1:51" s="18" customFormat="1" ht="15.75" x14ac:dyDescent="0.25">
      <c r="A4" s="75" t="s">
        <v>101</v>
      </c>
      <c r="B4" s="75"/>
      <c r="C4" s="75"/>
      <c r="D4" s="95"/>
      <c r="AY4" s="69"/>
    </row>
    <row r="5" spans="1:51" s="18" customFormat="1" ht="15.75" x14ac:dyDescent="0.25">
      <c r="A5" s="75"/>
      <c r="B5" s="75"/>
      <c r="C5" s="75"/>
      <c r="D5" s="230"/>
      <c r="E5" s="15"/>
      <c r="F5" s="15"/>
      <c r="G5" s="15"/>
      <c r="AY5" s="69"/>
    </row>
    <row r="6" spans="1:51" s="18" customFormat="1" x14ac:dyDescent="0.25">
      <c r="A6" s="27"/>
      <c r="B6" s="28"/>
      <c r="C6" s="28"/>
      <c r="D6" s="230"/>
      <c r="E6" s="15"/>
      <c r="F6" s="15"/>
      <c r="G6" s="15"/>
      <c r="AY6" s="69"/>
    </row>
    <row r="7" spans="1:51" s="55" customFormat="1" ht="58.5" customHeight="1" x14ac:dyDescent="0.25">
      <c r="A7" s="125" t="s">
        <v>0</v>
      </c>
      <c r="B7" s="125" t="s">
        <v>106</v>
      </c>
      <c r="C7" s="125" t="s">
        <v>8</v>
      </c>
      <c r="D7" s="125" t="s">
        <v>6</v>
      </c>
      <c r="E7" s="126" t="s">
        <v>7</v>
      </c>
      <c r="F7" s="126" t="s">
        <v>73</v>
      </c>
      <c r="G7" s="125" t="s">
        <v>44</v>
      </c>
      <c r="H7" s="125" t="s">
        <v>52</v>
      </c>
      <c r="I7" s="125" t="s">
        <v>76</v>
      </c>
    </row>
    <row r="8" spans="1:51" s="58" customFormat="1" x14ac:dyDescent="0.25">
      <c r="A8" s="57">
        <v>1</v>
      </c>
      <c r="B8" s="57">
        <v>2</v>
      </c>
      <c r="C8" s="57">
        <v>3</v>
      </c>
      <c r="D8" s="70">
        <v>4</v>
      </c>
      <c r="E8" s="57">
        <v>5</v>
      </c>
      <c r="F8" s="57">
        <v>6</v>
      </c>
      <c r="G8" s="84">
        <v>7</v>
      </c>
      <c r="H8" s="88">
        <v>8</v>
      </c>
      <c r="I8" s="88">
        <v>9</v>
      </c>
      <c r="AD8" s="55"/>
      <c r="AY8" s="55"/>
    </row>
    <row r="9" spans="1:51" s="58" customFormat="1" ht="102" x14ac:dyDescent="0.25">
      <c r="A9" s="92">
        <v>1</v>
      </c>
      <c r="B9" s="168" t="s">
        <v>161</v>
      </c>
      <c r="C9" s="226" t="s">
        <v>198</v>
      </c>
      <c r="D9" s="231" t="s">
        <v>213</v>
      </c>
      <c r="E9" s="231" t="s">
        <v>237</v>
      </c>
      <c r="F9" s="236" t="s">
        <v>243</v>
      </c>
      <c r="G9" s="231" t="s">
        <v>236</v>
      </c>
      <c r="H9" s="222" t="s">
        <v>185</v>
      </c>
      <c r="I9" s="236" t="s">
        <v>242</v>
      </c>
      <c r="AD9" s="55"/>
      <c r="AY9" s="55"/>
    </row>
    <row r="10" spans="1:51" s="59" customFormat="1" ht="38.25" x14ac:dyDescent="0.25">
      <c r="A10" s="93">
        <v>2</v>
      </c>
      <c r="B10" s="189" t="s">
        <v>162</v>
      </c>
      <c r="C10" s="223" t="s">
        <v>199</v>
      </c>
      <c r="D10" s="232" t="s">
        <v>214</v>
      </c>
      <c r="E10" s="231" t="s">
        <v>237</v>
      </c>
      <c r="F10" s="236" t="s">
        <v>243</v>
      </c>
      <c r="G10" s="231" t="s">
        <v>236</v>
      </c>
      <c r="H10" s="222" t="s">
        <v>185</v>
      </c>
      <c r="I10" s="236" t="s">
        <v>242</v>
      </c>
      <c r="AD10" s="55"/>
      <c r="AY10" s="55"/>
    </row>
    <row r="11" spans="1:51" s="59" customFormat="1" ht="38.25" x14ac:dyDescent="0.25">
      <c r="A11" s="93">
        <v>3</v>
      </c>
      <c r="B11" s="168" t="s">
        <v>163</v>
      </c>
      <c r="C11" s="223" t="s">
        <v>200</v>
      </c>
      <c r="D11" s="232" t="s">
        <v>214</v>
      </c>
      <c r="E11" s="231" t="s">
        <v>237</v>
      </c>
      <c r="F11" s="236" t="s">
        <v>243</v>
      </c>
      <c r="G11" s="231" t="s">
        <v>236</v>
      </c>
      <c r="H11" s="222" t="s">
        <v>185</v>
      </c>
      <c r="I11" s="236" t="s">
        <v>242</v>
      </c>
      <c r="AD11" s="55"/>
      <c r="AY11" s="55"/>
    </row>
    <row r="12" spans="1:51" s="59" customFormat="1" ht="51" x14ac:dyDescent="0.25">
      <c r="A12" s="93">
        <v>4</v>
      </c>
      <c r="B12" s="189" t="s">
        <v>164</v>
      </c>
      <c r="C12" s="223" t="s">
        <v>201</v>
      </c>
      <c r="D12" s="231" t="s">
        <v>215</v>
      </c>
      <c r="E12" s="231" t="s">
        <v>238</v>
      </c>
      <c r="F12" s="236" t="s">
        <v>243</v>
      </c>
      <c r="G12" s="231" t="s">
        <v>236</v>
      </c>
      <c r="H12" s="222" t="s">
        <v>185</v>
      </c>
      <c r="I12" s="236" t="s">
        <v>242</v>
      </c>
      <c r="AD12" s="55"/>
      <c r="AY12" s="55"/>
    </row>
    <row r="13" spans="1:51" s="59" customFormat="1" ht="89.25" x14ac:dyDescent="0.25">
      <c r="A13" s="93">
        <v>5</v>
      </c>
      <c r="B13" s="189" t="s">
        <v>165</v>
      </c>
      <c r="C13" s="223" t="s">
        <v>202</v>
      </c>
      <c r="D13" s="232" t="s">
        <v>216</v>
      </c>
      <c r="E13" s="231" t="s">
        <v>238</v>
      </c>
      <c r="F13" s="236" t="s">
        <v>243</v>
      </c>
      <c r="G13" s="231" t="s">
        <v>236</v>
      </c>
      <c r="H13" s="222" t="s">
        <v>185</v>
      </c>
      <c r="I13" s="236" t="s">
        <v>242</v>
      </c>
      <c r="AD13" s="55"/>
      <c r="AY13" s="55"/>
    </row>
    <row r="14" spans="1:51" s="59" customFormat="1" ht="51" x14ac:dyDescent="0.25">
      <c r="A14" s="93">
        <v>6</v>
      </c>
      <c r="B14" s="189" t="s">
        <v>166</v>
      </c>
      <c r="C14" s="223" t="s">
        <v>203</v>
      </c>
      <c r="D14" s="232" t="s">
        <v>217</v>
      </c>
      <c r="E14" s="231" t="s">
        <v>239</v>
      </c>
      <c r="F14" s="236" t="s">
        <v>243</v>
      </c>
      <c r="G14" s="231" t="s">
        <v>236</v>
      </c>
      <c r="H14" s="222" t="s">
        <v>185</v>
      </c>
      <c r="I14" s="236" t="s">
        <v>242</v>
      </c>
      <c r="AD14" s="55"/>
      <c r="AY14" s="55"/>
    </row>
    <row r="15" spans="1:51" s="59" customFormat="1" ht="51" x14ac:dyDescent="0.25">
      <c r="A15" s="93">
        <v>7</v>
      </c>
      <c r="B15" s="189" t="s">
        <v>167</v>
      </c>
      <c r="C15" s="223" t="s">
        <v>204</v>
      </c>
      <c r="D15" s="233" t="s">
        <v>218</v>
      </c>
      <c r="E15" s="235" t="s">
        <v>240</v>
      </c>
      <c r="F15" s="236" t="s">
        <v>243</v>
      </c>
      <c r="G15" s="231" t="s">
        <v>236</v>
      </c>
      <c r="H15" s="222" t="s">
        <v>185</v>
      </c>
      <c r="I15" s="236" t="s">
        <v>242</v>
      </c>
      <c r="AD15" s="55"/>
      <c r="AY15" s="55"/>
    </row>
    <row r="16" spans="1:51" s="59" customFormat="1" ht="51" x14ac:dyDescent="0.2">
      <c r="A16" s="93">
        <v>8</v>
      </c>
      <c r="B16" s="189" t="s">
        <v>184</v>
      </c>
      <c r="C16" s="227"/>
      <c r="D16" s="232"/>
      <c r="E16" s="231"/>
      <c r="F16" s="236" t="s">
        <v>243</v>
      </c>
      <c r="G16" s="231" t="s">
        <v>236</v>
      </c>
      <c r="H16" s="222" t="s">
        <v>185</v>
      </c>
      <c r="I16" s="236" t="s">
        <v>242</v>
      </c>
      <c r="AD16" s="55"/>
      <c r="AY16" s="55"/>
    </row>
    <row r="17" spans="1:9" x14ac:dyDescent="0.25">
      <c r="A17" s="60"/>
      <c r="B17" s="189"/>
      <c r="C17" s="228"/>
      <c r="D17" s="232"/>
      <c r="E17" s="231"/>
      <c r="F17" s="236"/>
      <c r="G17" s="231"/>
      <c r="H17" s="222"/>
      <c r="I17" s="236"/>
    </row>
    <row r="18" spans="1:9" ht="44.25" customHeight="1" x14ac:dyDescent="0.25">
      <c r="A18" s="60">
        <v>9</v>
      </c>
      <c r="B18" s="190" t="s">
        <v>182</v>
      </c>
      <c r="C18" s="223"/>
      <c r="D18" s="232"/>
      <c r="E18" s="231"/>
      <c r="F18" s="236" t="s">
        <v>243</v>
      </c>
      <c r="G18" s="231" t="s">
        <v>236</v>
      </c>
      <c r="H18" s="222" t="s">
        <v>185</v>
      </c>
      <c r="I18" s="236" t="s">
        <v>242</v>
      </c>
    </row>
    <row r="19" spans="1:9" ht="10.5" customHeight="1" x14ac:dyDescent="0.25">
      <c r="A19" s="60"/>
      <c r="B19" s="190"/>
      <c r="C19" s="228"/>
      <c r="D19" s="232"/>
      <c r="E19" s="231"/>
      <c r="F19" s="236"/>
      <c r="G19" s="231"/>
      <c r="H19" s="222"/>
      <c r="I19" s="236"/>
    </row>
    <row r="20" spans="1:9" ht="51" x14ac:dyDescent="0.25">
      <c r="A20" s="60">
        <v>10</v>
      </c>
      <c r="B20" s="190" t="s">
        <v>168</v>
      </c>
      <c r="C20" s="223" t="s">
        <v>211</v>
      </c>
      <c r="D20" s="231" t="s">
        <v>220</v>
      </c>
      <c r="E20" s="231" t="s">
        <v>241</v>
      </c>
      <c r="F20" s="236" t="s">
        <v>243</v>
      </c>
      <c r="G20" s="231" t="s">
        <v>236</v>
      </c>
      <c r="H20" s="222" t="s">
        <v>186</v>
      </c>
      <c r="I20" s="236" t="s">
        <v>242</v>
      </c>
    </row>
    <row r="21" spans="1:9" ht="51" x14ac:dyDescent="0.25">
      <c r="A21" s="60">
        <v>11</v>
      </c>
      <c r="B21" s="190" t="s">
        <v>219</v>
      </c>
      <c r="C21" s="223" t="s">
        <v>210</v>
      </c>
      <c r="D21" s="232" t="s">
        <v>221</v>
      </c>
      <c r="E21" s="231" t="s">
        <v>244</v>
      </c>
      <c r="F21" s="236" t="s">
        <v>243</v>
      </c>
      <c r="G21" s="231" t="s">
        <v>236</v>
      </c>
      <c r="H21" s="222" t="s">
        <v>186</v>
      </c>
      <c r="I21" s="236" t="s">
        <v>242</v>
      </c>
    </row>
    <row r="22" spans="1:9" ht="38.25" x14ac:dyDescent="0.25">
      <c r="A22" s="60">
        <v>12</v>
      </c>
      <c r="B22" s="190" t="s">
        <v>170</v>
      </c>
      <c r="C22" s="223" t="s">
        <v>208</v>
      </c>
      <c r="D22" s="232" t="s">
        <v>222</v>
      </c>
      <c r="E22" s="231" t="s">
        <v>237</v>
      </c>
      <c r="F22" s="236" t="s">
        <v>243</v>
      </c>
      <c r="G22" s="231" t="s">
        <v>236</v>
      </c>
      <c r="H22" s="222" t="s">
        <v>186</v>
      </c>
      <c r="I22" s="236" t="s">
        <v>242</v>
      </c>
    </row>
    <row r="23" spans="1:9" ht="76.5" x14ac:dyDescent="0.25">
      <c r="A23" s="60">
        <v>13</v>
      </c>
      <c r="B23" s="190" t="s">
        <v>171</v>
      </c>
      <c r="C23" s="223" t="s">
        <v>205</v>
      </c>
      <c r="D23" s="232" t="s">
        <v>223</v>
      </c>
      <c r="E23" s="231" t="s">
        <v>245</v>
      </c>
      <c r="F23" s="236" t="s">
        <v>243</v>
      </c>
      <c r="G23" s="231" t="s">
        <v>236</v>
      </c>
      <c r="H23" s="222" t="s">
        <v>186</v>
      </c>
      <c r="I23" s="236" t="s">
        <v>242</v>
      </c>
    </row>
    <row r="24" spans="1:9" ht="51" x14ac:dyDescent="0.25">
      <c r="A24" s="60">
        <v>14</v>
      </c>
      <c r="B24" s="190" t="s">
        <v>172</v>
      </c>
      <c r="C24" s="224" t="s">
        <v>224</v>
      </c>
      <c r="D24" s="232" t="s">
        <v>225</v>
      </c>
      <c r="E24" s="231" t="s">
        <v>246</v>
      </c>
      <c r="F24" s="236" t="s">
        <v>243</v>
      </c>
      <c r="G24" s="231" t="s">
        <v>236</v>
      </c>
      <c r="H24" s="222" t="s">
        <v>186</v>
      </c>
      <c r="I24" s="236" t="s">
        <v>242</v>
      </c>
    </row>
    <row r="25" spans="1:9" ht="51" x14ac:dyDescent="0.25">
      <c r="A25" s="60">
        <v>15</v>
      </c>
      <c r="B25" s="190" t="s">
        <v>174</v>
      </c>
      <c r="C25" s="224"/>
      <c r="D25" s="231"/>
      <c r="E25" s="231"/>
      <c r="F25" s="236" t="s">
        <v>243</v>
      </c>
      <c r="G25" s="231" t="s">
        <v>236</v>
      </c>
      <c r="H25" s="222" t="s">
        <v>186</v>
      </c>
      <c r="I25" s="236" t="s">
        <v>242</v>
      </c>
    </row>
    <row r="26" spans="1:9" ht="76.5" x14ac:dyDescent="0.25">
      <c r="A26" s="60">
        <v>16</v>
      </c>
      <c r="B26" s="190" t="s">
        <v>175</v>
      </c>
      <c r="C26" s="224" t="s">
        <v>209</v>
      </c>
      <c r="D26" s="232" t="s">
        <v>226</v>
      </c>
      <c r="E26" s="231" t="s">
        <v>247</v>
      </c>
      <c r="F26" s="236" t="s">
        <v>243</v>
      </c>
      <c r="G26" s="231" t="s">
        <v>236</v>
      </c>
      <c r="H26" s="222" t="s">
        <v>186</v>
      </c>
      <c r="I26" s="236" t="s">
        <v>242</v>
      </c>
    </row>
    <row r="27" spans="1:9" ht="13.5" customHeight="1" x14ac:dyDescent="0.25">
      <c r="A27" s="60"/>
      <c r="B27" s="189"/>
      <c r="C27" s="224"/>
      <c r="D27" s="232"/>
      <c r="E27" s="231"/>
      <c r="F27" s="236"/>
      <c r="G27" s="231"/>
      <c r="H27" s="222"/>
      <c r="I27" s="236"/>
    </row>
    <row r="28" spans="1:9" ht="93" customHeight="1" x14ac:dyDescent="0.25">
      <c r="A28" s="60">
        <v>17</v>
      </c>
      <c r="B28" s="189" t="s">
        <v>196</v>
      </c>
      <c r="C28" s="224" t="s">
        <v>197</v>
      </c>
      <c r="D28" s="232" t="s">
        <v>227</v>
      </c>
      <c r="E28" s="231" t="s">
        <v>248</v>
      </c>
      <c r="F28" s="236" t="s">
        <v>243</v>
      </c>
      <c r="G28" s="231" t="s">
        <v>236</v>
      </c>
      <c r="H28" s="222" t="s">
        <v>185</v>
      </c>
      <c r="I28" s="236" t="s">
        <v>242</v>
      </c>
    </row>
    <row r="29" spans="1:9" x14ac:dyDescent="0.25">
      <c r="A29" s="60"/>
      <c r="B29" s="189"/>
      <c r="C29" s="225"/>
      <c r="D29" s="232"/>
      <c r="E29" s="231"/>
      <c r="F29" s="236"/>
      <c r="G29" s="231"/>
      <c r="H29" s="222"/>
      <c r="I29" s="236" t="s">
        <v>242</v>
      </c>
    </row>
    <row r="30" spans="1:9" ht="76.5" customHeight="1" x14ac:dyDescent="0.25">
      <c r="A30" s="60">
        <v>18</v>
      </c>
      <c r="B30" s="189" t="s">
        <v>176</v>
      </c>
      <c r="C30" s="224" t="s">
        <v>195</v>
      </c>
      <c r="D30" s="232" t="s">
        <v>228</v>
      </c>
      <c r="E30" s="231" t="s">
        <v>249</v>
      </c>
      <c r="F30" s="236" t="s">
        <v>243</v>
      </c>
      <c r="G30" s="231" t="s">
        <v>236</v>
      </c>
      <c r="H30" s="222" t="s">
        <v>187</v>
      </c>
      <c r="I30" s="236" t="s">
        <v>242</v>
      </c>
    </row>
    <row r="31" spans="1:9" ht="178.5" x14ac:dyDescent="0.25">
      <c r="A31" s="60">
        <v>19</v>
      </c>
      <c r="B31" s="189" t="s">
        <v>177</v>
      </c>
      <c r="C31" s="224" t="s">
        <v>190</v>
      </c>
      <c r="D31" s="232" t="s">
        <v>229</v>
      </c>
      <c r="E31" s="231" t="s">
        <v>250</v>
      </c>
      <c r="F31" s="236" t="s">
        <v>243</v>
      </c>
      <c r="G31" s="231" t="s">
        <v>236</v>
      </c>
      <c r="H31" s="222" t="s">
        <v>187</v>
      </c>
      <c r="I31" s="236" t="s">
        <v>242</v>
      </c>
    </row>
    <row r="32" spans="1:9" ht="155.25" customHeight="1" x14ac:dyDescent="0.25">
      <c r="A32" s="60">
        <v>20</v>
      </c>
      <c r="B32" s="189" t="s">
        <v>178</v>
      </c>
      <c r="C32" s="224" t="s">
        <v>189</v>
      </c>
      <c r="D32" s="232" t="s">
        <v>230</v>
      </c>
      <c r="E32" s="231" t="s">
        <v>251</v>
      </c>
      <c r="F32" s="236" t="s">
        <v>243</v>
      </c>
      <c r="G32" s="231" t="s">
        <v>236</v>
      </c>
      <c r="H32" s="222" t="s">
        <v>187</v>
      </c>
      <c r="I32" s="236" t="s">
        <v>242</v>
      </c>
    </row>
    <row r="33" spans="1:9" ht="107.25" customHeight="1" x14ac:dyDescent="0.25">
      <c r="A33" s="60">
        <v>21</v>
      </c>
      <c r="B33" s="189" t="s">
        <v>179</v>
      </c>
      <c r="C33" s="224" t="s">
        <v>188</v>
      </c>
      <c r="D33" s="231" t="s">
        <v>231</v>
      </c>
      <c r="E33" s="231" t="s">
        <v>252</v>
      </c>
      <c r="F33" s="236" t="s">
        <v>243</v>
      </c>
      <c r="G33" s="231" t="s">
        <v>236</v>
      </c>
      <c r="H33" s="222" t="s">
        <v>187</v>
      </c>
      <c r="I33" s="236" t="s">
        <v>242</v>
      </c>
    </row>
    <row r="34" spans="1:9" x14ac:dyDescent="0.25">
      <c r="A34" s="60"/>
      <c r="B34" s="189"/>
      <c r="C34" s="224"/>
      <c r="D34" s="232"/>
      <c r="E34" s="231"/>
      <c r="F34" s="236"/>
      <c r="G34" s="231"/>
      <c r="H34" s="222"/>
      <c r="I34" s="236"/>
    </row>
    <row r="35" spans="1:9" ht="140.25" x14ac:dyDescent="0.25">
      <c r="A35" s="60">
        <v>22</v>
      </c>
      <c r="B35" s="189" t="s">
        <v>179</v>
      </c>
      <c r="C35" s="224" t="s">
        <v>194</v>
      </c>
      <c r="D35" s="232" t="s">
        <v>232</v>
      </c>
      <c r="E35" s="231" t="s">
        <v>253</v>
      </c>
      <c r="F35" s="236" t="s">
        <v>243</v>
      </c>
      <c r="G35" s="231" t="s">
        <v>236</v>
      </c>
      <c r="H35" s="222" t="s">
        <v>187</v>
      </c>
      <c r="I35" s="236" t="s">
        <v>242</v>
      </c>
    </row>
    <row r="36" spans="1:9" ht="114.75" x14ac:dyDescent="0.25">
      <c r="A36" s="60">
        <v>23</v>
      </c>
      <c r="B36" s="189" t="s">
        <v>179</v>
      </c>
      <c r="C36" s="224" t="s">
        <v>193</v>
      </c>
      <c r="D36" s="231" t="s">
        <v>233</v>
      </c>
      <c r="E36" s="231" t="s">
        <v>254</v>
      </c>
      <c r="F36" s="236" t="s">
        <v>243</v>
      </c>
      <c r="G36" s="231" t="s">
        <v>236</v>
      </c>
      <c r="H36" s="222" t="s">
        <v>187</v>
      </c>
      <c r="I36" s="236" t="s">
        <v>242</v>
      </c>
    </row>
    <row r="37" spans="1:9" ht="98.25" customHeight="1" x14ac:dyDescent="0.25">
      <c r="A37" s="60">
        <v>24</v>
      </c>
      <c r="B37" s="189" t="s">
        <v>180</v>
      </c>
      <c r="C37" s="224" t="s">
        <v>192</v>
      </c>
      <c r="D37" s="232" t="s">
        <v>234</v>
      </c>
      <c r="E37" s="231" t="s">
        <v>256</v>
      </c>
      <c r="F37" s="236" t="s">
        <v>243</v>
      </c>
      <c r="G37" s="231" t="s">
        <v>236</v>
      </c>
      <c r="H37" s="222" t="s">
        <v>187</v>
      </c>
      <c r="I37" s="236" t="s">
        <v>242</v>
      </c>
    </row>
    <row r="38" spans="1:9" ht="144" customHeight="1" x14ac:dyDescent="0.25">
      <c r="A38" s="60">
        <v>25</v>
      </c>
      <c r="B38" s="189" t="s">
        <v>181</v>
      </c>
      <c r="C38" s="224" t="s">
        <v>191</v>
      </c>
      <c r="D38" s="232" t="s">
        <v>235</v>
      </c>
      <c r="E38" s="231" t="s">
        <v>255</v>
      </c>
      <c r="F38" s="236" t="s">
        <v>243</v>
      </c>
      <c r="G38" s="231" t="s">
        <v>236</v>
      </c>
      <c r="H38" s="222" t="s">
        <v>187</v>
      </c>
      <c r="I38" s="236" t="s">
        <v>242</v>
      </c>
    </row>
    <row r="39" spans="1:9" x14ac:dyDescent="0.25">
      <c r="A39" s="62"/>
      <c r="B39" s="62"/>
      <c r="C39" s="62"/>
      <c r="D39" s="186"/>
      <c r="H39" s="234"/>
    </row>
    <row r="40" spans="1:9" ht="18.600000000000001" customHeight="1" x14ac:dyDescent="0.25">
      <c r="A40" s="62" t="s">
        <v>16</v>
      </c>
      <c r="B40" s="62"/>
      <c r="C40" s="64" t="s">
        <v>71</v>
      </c>
      <c r="D40" s="186"/>
      <c r="H40" s="234"/>
    </row>
    <row r="41" spans="1:9" x14ac:dyDescent="0.25">
      <c r="A41" s="63">
        <v>1</v>
      </c>
      <c r="B41" s="63"/>
      <c r="C41" s="18" t="s">
        <v>70</v>
      </c>
      <c r="D41" s="186"/>
      <c r="H41" s="234"/>
    </row>
    <row r="42" spans="1:9" x14ac:dyDescent="0.25">
      <c r="A42" s="69">
        <v>2</v>
      </c>
      <c r="B42" s="132"/>
      <c r="C42" s="18" t="s">
        <v>64</v>
      </c>
      <c r="H42" s="234"/>
    </row>
    <row r="43" spans="1:9" x14ac:dyDescent="0.25">
      <c r="A43" s="69">
        <v>3</v>
      </c>
      <c r="B43" s="132"/>
      <c r="C43" s="18" t="s">
        <v>65</v>
      </c>
      <c r="H43" s="234"/>
    </row>
    <row r="44" spans="1:9" x14ac:dyDescent="0.25">
      <c r="A44" s="69">
        <v>4</v>
      </c>
      <c r="B44" s="132"/>
      <c r="C44" s="18" t="s">
        <v>66</v>
      </c>
      <c r="H44" s="234"/>
    </row>
    <row r="45" spans="1:9" x14ac:dyDescent="0.25">
      <c r="A45" s="69">
        <v>5</v>
      </c>
      <c r="B45" s="132"/>
      <c r="C45" s="18" t="s">
        <v>67</v>
      </c>
      <c r="H45" s="234"/>
    </row>
    <row r="46" spans="1:9" x14ac:dyDescent="0.25">
      <c r="A46" s="69">
        <v>6</v>
      </c>
      <c r="B46" s="132"/>
      <c r="C46" s="18" t="s">
        <v>68</v>
      </c>
      <c r="H46" s="234"/>
    </row>
    <row r="47" spans="1:9" ht="15" customHeight="1" x14ac:dyDescent="0.25">
      <c r="A47" s="69">
        <v>7</v>
      </c>
      <c r="B47" s="132"/>
      <c r="C47" s="18" t="s">
        <v>69</v>
      </c>
      <c r="H47" s="234"/>
    </row>
    <row r="48" spans="1:9" ht="27.75" customHeight="1" x14ac:dyDescent="0.25">
      <c r="A48" s="69"/>
      <c r="B48" s="132"/>
      <c r="D48" s="186"/>
      <c r="H48" s="234"/>
    </row>
    <row r="49" spans="1:8" ht="34.5" customHeight="1" x14ac:dyDescent="0.25">
      <c r="A49" s="69"/>
      <c r="B49" s="132"/>
      <c r="C49" s="95"/>
      <c r="D49" s="186"/>
      <c r="H49" s="234"/>
    </row>
    <row r="50" spans="1:8" ht="30" customHeight="1" x14ac:dyDescent="0.25">
      <c r="A50" s="74"/>
      <c r="B50" s="74"/>
      <c r="C50" s="95"/>
      <c r="D50" s="186"/>
      <c r="H50" s="234"/>
    </row>
    <row r="51" spans="1:8" x14ac:dyDescent="0.25">
      <c r="A51" s="74"/>
      <c r="B51" s="74"/>
      <c r="D51" s="186"/>
      <c r="H51" s="234"/>
    </row>
    <row r="52" spans="1:8" x14ac:dyDescent="0.25">
      <c r="D52" s="186"/>
      <c r="H52" s="234"/>
    </row>
    <row r="53" spans="1:8" x14ac:dyDescent="0.25">
      <c r="H53" s="234"/>
    </row>
    <row r="54" spans="1:8" x14ac:dyDescent="0.25">
      <c r="H54" s="234"/>
    </row>
    <row r="55" spans="1:8" x14ac:dyDescent="0.25">
      <c r="H55" s="234"/>
    </row>
    <row r="56" spans="1:8" x14ac:dyDescent="0.25">
      <c r="H56" s="234"/>
    </row>
    <row r="57" spans="1:8" x14ac:dyDescent="0.25">
      <c r="H57" s="234"/>
    </row>
    <row r="58" spans="1:8" x14ac:dyDescent="0.25">
      <c r="H58" s="234"/>
    </row>
    <row r="59" spans="1:8" x14ac:dyDescent="0.25">
      <c r="H59" s="234"/>
    </row>
    <row r="60" spans="1:8" x14ac:dyDescent="0.25">
      <c r="H60" s="234"/>
    </row>
    <row r="61" spans="1:8" x14ac:dyDescent="0.25">
      <c r="H61" s="234"/>
    </row>
    <row r="62" spans="1:8" x14ac:dyDescent="0.25">
      <c r="H62" s="234"/>
    </row>
    <row r="63" spans="1:8" x14ac:dyDescent="0.25">
      <c r="H63" s="234"/>
    </row>
    <row r="64" spans="1:8" x14ac:dyDescent="0.25">
      <c r="H64" s="234"/>
    </row>
    <row r="65" spans="3:8" x14ac:dyDescent="0.25">
      <c r="H65" s="234"/>
    </row>
    <row r="66" spans="3:8" x14ac:dyDescent="0.25">
      <c r="H66" s="234"/>
    </row>
    <row r="67" spans="3:8" x14ac:dyDescent="0.25">
      <c r="H67" s="234"/>
    </row>
    <row r="68" spans="3:8" x14ac:dyDescent="0.25">
      <c r="H68" s="234"/>
    </row>
    <row r="69" spans="3:8" x14ac:dyDescent="0.25">
      <c r="H69" s="234"/>
    </row>
    <row r="70" spans="3:8" x14ac:dyDescent="0.25">
      <c r="H70" s="234"/>
    </row>
    <row r="71" spans="3:8" x14ac:dyDescent="0.25">
      <c r="H71" s="234"/>
    </row>
    <row r="72" spans="3:8" x14ac:dyDescent="0.25">
      <c r="H72" s="234"/>
    </row>
    <row r="73" spans="3:8" x14ac:dyDescent="0.25">
      <c r="H73" s="234"/>
    </row>
    <row r="74" spans="3:8" x14ac:dyDescent="0.25">
      <c r="C74" s="65"/>
      <c r="H74" s="234"/>
    </row>
    <row r="75" spans="3:8" x14ac:dyDescent="0.25">
      <c r="C75" s="66"/>
      <c r="H75" s="234"/>
    </row>
    <row r="76" spans="3:8" x14ac:dyDescent="0.25">
      <c r="H76" s="234"/>
    </row>
    <row r="77" spans="3:8" x14ac:dyDescent="0.25">
      <c r="H77" s="234"/>
    </row>
    <row r="78" spans="3:8" x14ac:dyDescent="0.25">
      <c r="H78" s="234"/>
    </row>
    <row r="79" spans="3:8" x14ac:dyDescent="0.25">
      <c r="C79" s="65"/>
      <c r="H79" s="234"/>
    </row>
    <row r="80" spans="3:8" x14ac:dyDescent="0.25">
      <c r="C80" s="66"/>
      <c r="H80" s="234"/>
    </row>
    <row r="81" spans="3:8" x14ac:dyDescent="0.25">
      <c r="H81" s="234"/>
    </row>
    <row r="82" spans="3:8" x14ac:dyDescent="0.25">
      <c r="H82" s="234"/>
    </row>
    <row r="84" spans="3:8" x14ac:dyDescent="0.25">
      <c r="C84" s="65"/>
    </row>
    <row r="85" spans="3:8" x14ac:dyDescent="0.25">
      <c r="C85" s="66"/>
    </row>
    <row r="89" spans="3:8" x14ac:dyDescent="0.25">
      <c r="C89" s="65"/>
    </row>
    <row r="90" spans="3:8" x14ac:dyDescent="0.25">
      <c r="C90" s="66"/>
    </row>
    <row r="94" spans="3:8" x14ac:dyDescent="0.25">
      <c r="C94" s="65"/>
    </row>
    <row r="95" spans="3:8" x14ac:dyDescent="0.25">
      <c r="C95" s="66"/>
    </row>
  </sheetData>
  <mergeCells count="1">
    <mergeCell ref="A2:I2"/>
  </mergeCells>
  <pageMargins left="0.43307086614173229" right="0.43307086614173229"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90"/>
  <sheetViews>
    <sheetView showGridLines="0" topLeftCell="A31" zoomScale="86" zoomScaleNormal="86" workbookViewId="0">
      <selection activeCell="F58" sqref="F58"/>
    </sheetView>
  </sheetViews>
  <sheetFormatPr defaultColWidth="9.140625" defaultRowHeight="15" x14ac:dyDescent="0.25"/>
  <cols>
    <col min="1" max="1" width="6.140625" style="61" customWidth="1"/>
    <col min="2" max="2" width="32.140625" style="150" customWidth="1"/>
    <col min="3" max="3" width="32.7109375" style="111" customWidth="1"/>
    <col min="4" max="5" width="30.28515625" style="61" customWidth="1"/>
    <col min="6" max="6" width="18.7109375" style="61" customWidth="1"/>
    <col min="7" max="7" width="20.140625" style="61" customWidth="1"/>
    <col min="8" max="45" width="4.5703125" style="61" customWidth="1"/>
    <col min="46" max="46" width="5.85546875" style="58" customWidth="1"/>
    <col min="47" max="16384" width="9.140625" style="61"/>
  </cols>
  <sheetData>
    <row r="1" spans="1:46" s="18" customFormat="1" x14ac:dyDescent="0.25">
      <c r="AT1" s="69"/>
    </row>
    <row r="2" spans="1:46" s="18" customFormat="1" ht="23.25" x14ac:dyDescent="0.35">
      <c r="A2" s="303" t="s">
        <v>77</v>
      </c>
      <c r="B2" s="303"/>
      <c r="C2" s="303"/>
      <c r="D2" s="303"/>
      <c r="E2" s="303"/>
      <c r="F2" s="303"/>
      <c r="G2" s="303"/>
      <c r="AT2" s="69"/>
    </row>
    <row r="3" spans="1:46" s="18" customFormat="1" ht="15.75" x14ac:dyDescent="0.25">
      <c r="A3" s="75" t="s">
        <v>102</v>
      </c>
      <c r="B3" s="75"/>
      <c r="C3" s="75"/>
      <c r="D3" s="75"/>
      <c r="E3" s="75"/>
      <c r="F3" s="75"/>
      <c r="AT3" s="69"/>
    </row>
    <row r="4" spans="1:46" s="18" customFormat="1" ht="15.75" x14ac:dyDescent="0.25">
      <c r="A4" s="75"/>
      <c r="B4" s="75"/>
      <c r="C4" s="75"/>
      <c r="D4" s="75"/>
      <c r="E4" s="75"/>
      <c r="F4" s="75"/>
      <c r="H4" s="290"/>
      <c r="I4" s="290"/>
      <c r="J4" s="290"/>
      <c r="K4" s="290"/>
      <c r="L4" s="290"/>
      <c r="M4" s="290"/>
      <c r="N4" s="290"/>
      <c r="O4" s="290"/>
      <c r="P4" s="290"/>
      <c r="Q4" s="290"/>
      <c r="R4" s="290"/>
      <c r="S4" s="290"/>
      <c r="T4" s="290"/>
      <c r="U4" s="290"/>
      <c r="V4" s="290"/>
      <c r="W4" s="290"/>
      <c r="X4" s="290"/>
      <c r="Y4" s="69"/>
      <c r="Z4" s="290"/>
      <c r="AA4" s="290"/>
      <c r="AB4" s="290"/>
      <c r="AC4" s="290"/>
      <c r="AD4" s="290"/>
      <c r="AE4" s="290"/>
      <c r="AF4" s="290"/>
      <c r="AG4" s="290"/>
      <c r="AH4" s="290"/>
      <c r="AI4" s="290"/>
      <c r="AJ4" s="290"/>
      <c r="AK4" s="290"/>
      <c r="AL4" s="290"/>
      <c r="AM4" s="290"/>
      <c r="AN4" s="290"/>
      <c r="AO4" s="290"/>
      <c r="AP4" s="290"/>
      <c r="AQ4" s="290"/>
      <c r="AR4" s="290"/>
      <c r="AS4" s="290"/>
      <c r="AT4" s="69"/>
    </row>
    <row r="5" spans="1:46" s="18" customFormat="1" x14ac:dyDescent="0.25">
      <c r="A5" s="15"/>
      <c r="B5" s="15"/>
      <c r="C5" s="15"/>
      <c r="D5" s="15"/>
      <c r="E5" s="15"/>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row>
    <row r="6" spans="1:46" s="55" customFormat="1" ht="68.25" customHeight="1" x14ac:dyDescent="0.25">
      <c r="A6" s="127" t="s">
        <v>0</v>
      </c>
      <c r="B6" s="127" t="s">
        <v>103</v>
      </c>
      <c r="C6" s="127" t="s">
        <v>84</v>
      </c>
      <c r="D6" s="127" t="s">
        <v>45</v>
      </c>
      <c r="E6" s="127" t="s">
        <v>85</v>
      </c>
      <c r="F6" s="127" t="s">
        <v>86</v>
      </c>
      <c r="G6" s="127" t="s">
        <v>76</v>
      </c>
    </row>
    <row r="7" spans="1:46" s="58" customFormat="1" ht="16.149999999999999" customHeight="1" x14ac:dyDescent="0.25">
      <c r="A7" s="57">
        <v>1</v>
      </c>
      <c r="B7" s="57">
        <v>2</v>
      </c>
      <c r="C7" s="57">
        <v>3</v>
      </c>
      <c r="D7" s="57">
        <v>4</v>
      </c>
      <c r="E7" s="57">
        <v>5</v>
      </c>
      <c r="F7" s="57">
        <v>6</v>
      </c>
      <c r="G7" s="57">
        <v>7</v>
      </c>
      <c r="Y7" s="55"/>
      <c r="AT7" s="55"/>
    </row>
    <row r="8" spans="1:46" ht="54" customHeight="1" x14ac:dyDescent="0.25">
      <c r="A8" s="96">
        <v>1</v>
      </c>
      <c r="B8" s="168" t="s">
        <v>161</v>
      </c>
      <c r="C8" s="231" t="s">
        <v>236</v>
      </c>
      <c r="D8" s="60" t="s">
        <v>257</v>
      </c>
      <c r="E8" s="70" t="s">
        <v>258</v>
      </c>
      <c r="F8" s="70" t="s">
        <v>259</v>
      </c>
      <c r="G8" s="237" t="s">
        <v>260</v>
      </c>
      <c r="Y8" s="55"/>
      <c r="AT8" s="55"/>
    </row>
    <row r="9" spans="1:46" s="59" customFormat="1" ht="17.45" customHeight="1" x14ac:dyDescent="0.25">
      <c r="A9" s="96">
        <v>2</v>
      </c>
      <c r="B9" s="189" t="s">
        <v>162</v>
      </c>
      <c r="C9" s="231" t="s">
        <v>236</v>
      </c>
      <c r="D9" s="60" t="s">
        <v>257</v>
      </c>
      <c r="E9" s="70" t="s">
        <v>258</v>
      </c>
      <c r="F9" s="70" t="s">
        <v>259</v>
      </c>
      <c r="G9" s="237" t="s">
        <v>260</v>
      </c>
      <c r="Y9" s="55"/>
      <c r="AT9" s="55"/>
    </row>
    <row r="10" spans="1:46" s="59" customFormat="1" ht="17.45" customHeight="1" x14ac:dyDescent="0.25">
      <c r="A10" s="96">
        <v>3</v>
      </c>
      <c r="B10" s="168" t="s">
        <v>163</v>
      </c>
      <c r="C10" s="231" t="s">
        <v>236</v>
      </c>
      <c r="D10" s="60" t="s">
        <v>257</v>
      </c>
      <c r="E10" s="70" t="s">
        <v>258</v>
      </c>
      <c r="F10" s="70" t="s">
        <v>259</v>
      </c>
      <c r="G10" s="237" t="s">
        <v>260</v>
      </c>
      <c r="Y10" s="55"/>
      <c r="AT10" s="55"/>
    </row>
    <row r="11" spans="1:46" ht="34.5" customHeight="1" x14ac:dyDescent="0.25">
      <c r="A11" s="96">
        <v>4</v>
      </c>
      <c r="B11" s="189" t="s">
        <v>164</v>
      </c>
      <c r="C11" s="231" t="s">
        <v>236</v>
      </c>
      <c r="D11" s="60" t="s">
        <v>257</v>
      </c>
      <c r="E11" s="70" t="s">
        <v>258</v>
      </c>
      <c r="F11" s="70" t="s">
        <v>259</v>
      </c>
      <c r="G11" s="237" t="s">
        <v>260</v>
      </c>
      <c r="Y11" s="55"/>
      <c r="AT11" s="55"/>
    </row>
    <row r="12" spans="1:46" ht="38.25" x14ac:dyDescent="0.25">
      <c r="A12" s="96">
        <v>5</v>
      </c>
      <c r="B12" s="189" t="s">
        <v>165</v>
      </c>
      <c r="C12" s="231" t="s">
        <v>236</v>
      </c>
      <c r="D12" s="60" t="s">
        <v>257</v>
      </c>
      <c r="E12" s="70" t="s">
        <v>258</v>
      </c>
      <c r="F12" s="70" t="s">
        <v>259</v>
      </c>
      <c r="G12" s="237" t="s">
        <v>260</v>
      </c>
      <c r="Y12" s="55"/>
      <c r="AT12" s="55"/>
    </row>
    <row r="13" spans="1:46" ht="25.5" x14ac:dyDescent="0.25">
      <c r="A13" s="96">
        <v>6</v>
      </c>
      <c r="B13" s="189" t="s">
        <v>166</v>
      </c>
      <c r="C13" s="231" t="s">
        <v>236</v>
      </c>
      <c r="D13" s="60" t="s">
        <v>257</v>
      </c>
      <c r="E13" s="70" t="s">
        <v>258</v>
      </c>
      <c r="F13" s="70" t="s">
        <v>259</v>
      </c>
      <c r="G13" s="237" t="s">
        <v>260</v>
      </c>
      <c r="Y13" s="55"/>
      <c r="AT13" s="55"/>
    </row>
    <row r="14" spans="1:46" s="59" customFormat="1" ht="25.5" x14ac:dyDescent="0.25">
      <c r="A14" s="96">
        <v>7</v>
      </c>
      <c r="B14" s="189" t="s">
        <v>167</v>
      </c>
      <c r="C14" s="231" t="s">
        <v>236</v>
      </c>
      <c r="D14" s="60" t="s">
        <v>257</v>
      </c>
      <c r="E14" s="70" t="s">
        <v>258</v>
      </c>
      <c r="F14" s="70" t="s">
        <v>259</v>
      </c>
      <c r="G14" s="237" t="s">
        <v>260</v>
      </c>
      <c r="Y14" s="55"/>
      <c r="AT14" s="55"/>
    </row>
    <row r="15" spans="1:46" s="59" customFormat="1" ht="25.5" x14ac:dyDescent="0.25">
      <c r="A15" s="96">
        <v>8</v>
      </c>
      <c r="B15" s="189" t="s">
        <v>184</v>
      </c>
      <c r="C15" s="231" t="s">
        <v>236</v>
      </c>
      <c r="D15" s="60" t="s">
        <v>257</v>
      </c>
      <c r="E15" s="70" t="s">
        <v>258</v>
      </c>
      <c r="F15" s="70" t="s">
        <v>259</v>
      </c>
      <c r="G15" s="237" t="s">
        <v>260</v>
      </c>
      <c r="Y15" s="55"/>
      <c r="AT15" s="55"/>
    </row>
    <row r="16" spans="1:46" s="59" customFormat="1" x14ac:dyDescent="0.25">
      <c r="A16" s="70"/>
      <c r="B16" s="189"/>
      <c r="C16" s="231"/>
      <c r="D16" s="60"/>
      <c r="E16" s="70"/>
      <c r="F16" s="70"/>
      <c r="G16" s="237"/>
      <c r="Y16" s="55"/>
      <c r="AT16" s="55"/>
    </row>
    <row r="17" spans="1:46" s="59" customFormat="1" ht="25.5" x14ac:dyDescent="0.25">
      <c r="A17" s="70">
        <v>9</v>
      </c>
      <c r="B17" s="190" t="s">
        <v>182</v>
      </c>
      <c r="C17" s="231" t="s">
        <v>236</v>
      </c>
      <c r="D17" s="60" t="s">
        <v>257</v>
      </c>
      <c r="E17" s="70" t="s">
        <v>258</v>
      </c>
      <c r="F17" s="70" t="s">
        <v>259</v>
      </c>
      <c r="G17" s="237" t="s">
        <v>260</v>
      </c>
      <c r="Y17" s="55"/>
      <c r="AT17" s="55"/>
    </row>
    <row r="18" spans="1:46" s="59" customFormat="1" x14ac:dyDescent="0.25">
      <c r="A18" s="70"/>
      <c r="B18" s="190"/>
      <c r="C18" s="231"/>
      <c r="D18" s="60"/>
      <c r="E18" s="70"/>
      <c r="F18" s="70"/>
      <c r="G18" s="237"/>
      <c r="Y18" s="55"/>
      <c r="AT18" s="55"/>
    </row>
    <row r="19" spans="1:46" s="59" customFormat="1" ht="25.5" x14ac:dyDescent="0.25">
      <c r="A19" s="70">
        <v>10</v>
      </c>
      <c r="B19" s="190" t="s">
        <v>168</v>
      </c>
      <c r="C19" s="231" t="s">
        <v>236</v>
      </c>
      <c r="D19" s="60" t="s">
        <v>257</v>
      </c>
      <c r="E19" s="70" t="s">
        <v>258</v>
      </c>
      <c r="F19" s="70" t="s">
        <v>259</v>
      </c>
      <c r="G19" s="237" t="s">
        <v>260</v>
      </c>
      <c r="Y19" s="55"/>
      <c r="AT19" s="55"/>
    </row>
    <row r="20" spans="1:46" s="59" customFormat="1" ht="25.5" x14ac:dyDescent="0.25">
      <c r="A20" s="70">
        <v>11</v>
      </c>
      <c r="B20" s="190" t="s">
        <v>219</v>
      </c>
      <c r="C20" s="231" t="s">
        <v>236</v>
      </c>
      <c r="D20" s="60" t="s">
        <v>257</v>
      </c>
      <c r="E20" s="70" t="s">
        <v>258</v>
      </c>
      <c r="F20" s="70" t="s">
        <v>259</v>
      </c>
      <c r="G20" s="237" t="s">
        <v>260</v>
      </c>
      <c r="Y20" s="55"/>
      <c r="AT20" s="55"/>
    </row>
    <row r="21" spans="1:46" s="59" customFormat="1" ht="25.5" x14ac:dyDescent="0.25">
      <c r="A21" s="70">
        <v>12</v>
      </c>
      <c r="B21" s="190" t="s">
        <v>170</v>
      </c>
      <c r="C21" s="231" t="s">
        <v>236</v>
      </c>
      <c r="D21" s="60" t="s">
        <v>257</v>
      </c>
      <c r="E21" s="70" t="s">
        <v>258</v>
      </c>
      <c r="F21" s="70" t="s">
        <v>259</v>
      </c>
      <c r="G21" s="237" t="s">
        <v>260</v>
      </c>
      <c r="Y21" s="55"/>
      <c r="AT21" s="55"/>
    </row>
    <row r="22" spans="1:46" s="59" customFormat="1" ht="38.25" x14ac:dyDescent="0.25">
      <c r="A22" s="70">
        <v>13</v>
      </c>
      <c r="B22" s="190" t="s">
        <v>171</v>
      </c>
      <c r="C22" s="231" t="s">
        <v>236</v>
      </c>
      <c r="D22" s="60" t="s">
        <v>257</v>
      </c>
      <c r="E22" s="70" t="s">
        <v>258</v>
      </c>
      <c r="F22" s="70" t="s">
        <v>259</v>
      </c>
      <c r="G22" s="237" t="s">
        <v>260</v>
      </c>
      <c r="Y22" s="55"/>
      <c r="AT22" s="55"/>
    </row>
    <row r="23" spans="1:46" ht="25.5" x14ac:dyDescent="0.25">
      <c r="A23" s="70">
        <v>14</v>
      </c>
      <c r="B23" s="190" t="s">
        <v>172</v>
      </c>
      <c r="C23" s="231" t="s">
        <v>236</v>
      </c>
      <c r="D23" s="60" t="s">
        <v>257</v>
      </c>
      <c r="E23" s="70" t="s">
        <v>258</v>
      </c>
      <c r="F23" s="70" t="s">
        <v>259</v>
      </c>
      <c r="G23" s="237" t="s">
        <v>260</v>
      </c>
    </row>
    <row r="24" spans="1:46" ht="25.5" x14ac:dyDescent="0.25">
      <c r="A24" s="70">
        <v>15</v>
      </c>
      <c r="B24" s="190" t="s">
        <v>174</v>
      </c>
      <c r="C24" s="231" t="s">
        <v>236</v>
      </c>
      <c r="D24" s="60" t="s">
        <v>257</v>
      </c>
      <c r="E24" s="70" t="s">
        <v>258</v>
      </c>
      <c r="F24" s="70" t="s">
        <v>259</v>
      </c>
      <c r="G24" s="237" t="s">
        <v>260</v>
      </c>
    </row>
    <row r="25" spans="1:46" s="196" customFormat="1" ht="25.5" x14ac:dyDescent="0.25">
      <c r="A25" s="70">
        <v>16</v>
      </c>
      <c r="B25" s="190" t="s">
        <v>175</v>
      </c>
      <c r="C25" s="231" t="s">
        <v>236</v>
      </c>
      <c r="D25" s="60" t="s">
        <v>257</v>
      </c>
      <c r="E25" s="70" t="s">
        <v>258</v>
      </c>
      <c r="F25" s="70" t="s">
        <v>259</v>
      </c>
      <c r="G25" s="237" t="s">
        <v>260</v>
      </c>
      <c r="AT25" s="58"/>
    </row>
    <row r="26" spans="1:46" s="196" customFormat="1" x14ac:dyDescent="0.25">
      <c r="A26" s="70"/>
      <c r="B26" s="189"/>
      <c r="C26" s="231"/>
      <c r="D26" s="60"/>
      <c r="E26" s="70"/>
      <c r="F26" s="70"/>
      <c r="G26" s="237"/>
      <c r="AT26" s="58"/>
    </row>
    <row r="27" spans="1:46" s="196" customFormat="1" ht="25.5" x14ac:dyDescent="0.25">
      <c r="A27" s="70">
        <v>17</v>
      </c>
      <c r="B27" s="189" t="s">
        <v>196</v>
      </c>
      <c r="C27" s="231" t="s">
        <v>236</v>
      </c>
      <c r="D27" s="60" t="s">
        <v>257</v>
      </c>
      <c r="E27" s="70" t="s">
        <v>258</v>
      </c>
      <c r="F27" s="70" t="s">
        <v>259</v>
      </c>
      <c r="G27" s="237" t="s">
        <v>260</v>
      </c>
      <c r="AT27" s="58"/>
    </row>
    <row r="28" spans="1:46" s="196" customFormat="1" x14ac:dyDescent="0.25">
      <c r="A28" s="70"/>
      <c r="B28" s="189"/>
      <c r="C28" s="231"/>
      <c r="D28" s="60"/>
      <c r="E28" s="70"/>
      <c r="F28" s="70"/>
      <c r="G28" s="237"/>
      <c r="AT28" s="58"/>
    </row>
    <row r="29" spans="1:46" s="196" customFormat="1" ht="25.5" x14ac:dyDescent="0.25">
      <c r="A29" s="70">
        <v>18</v>
      </c>
      <c r="B29" s="189" t="s">
        <v>176</v>
      </c>
      <c r="C29" s="231" t="s">
        <v>236</v>
      </c>
      <c r="D29" s="60" t="s">
        <v>257</v>
      </c>
      <c r="E29" s="70" t="s">
        <v>258</v>
      </c>
      <c r="F29" s="70" t="s">
        <v>259</v>
      </c>
      <c r="G29" s="237" t="s">
        <v>260</v>
      </c>
      <c r="AT29" s="58"/>
    </row>
    <row r="30" spans="1:46" s="196" customFormat="1" ht="25.5" x14ac:dyDescent="0.25">
      <c r="A30" s="70">
        <v>19</v>
      </c>
      <c r="B30" s="189" t="s">
        <v>177</v>
      </c>
      <c r="C30" s="231" t="s">
        <v>236</v>
      </c>
      <c r="D30" s="60" t="s">
        <v>257</v>
      </c>
      <c r="E30" s="70" t="s">
        <v>258</v>
      </c>
      <c r="F30" s="70" t="s">
        <v>259</v>
      </c>
      <c r="G30" s="237" t="s">
        <v>260</v>
      </c>
      <c r="AT30" s="58"/>
    </row>
    <row r="31" spans="1:46" s="196" customFormat="1" ht="25.5" x14ac:dyDescent="0.25">
      <c r="A31" s="70">
        <v>20</v>
      </c>
      <c r="B31" s="189" t="s">
        <v>178</v>
      </c>
      <c r="C31" s="231" t="s">
        <v>236</v>
      </c>
      <c r="D31" s="60" t="s">
        <v>257</v>
      </c>
      <c r="E31" s="70" t="s">
        <v>258</v>
      </c>
      <c r="F31" s="70" t="s">
        <v>259</v>
      </c>
      <c r="G31" s="237" t="s">
        <v>260</v>
      </c>
      <c r="AT31" s="58"/>
    </row>
    <row r="32" spans="1:46" s="196" customFormat="1" ht="25.5" x14ac:dyDescent="0.25">
      <c r="A32" s="70">
        <v>21</v>
      </c>
      <c r="B32" s="189" t="s">
        <v>179</v>
      </c>
      <c r="C32" s="231" t="s">
        <v>236</v>
      </c>
      <c r="D32" s="60" t="s">
        <v>257</v>
      </c>
      <c r="E32" s="70" t="s">
        <v>258</v>
      </c>
      <c r="F32" s="70" t="s">
        <v>259</v>
      </c>
      <c r="G32" s="237" t="s">
        <v>260</v>
      </c>
      <c r="AT32" s="58"/>
    </row>
    <row r="33" spans="1:46" s="196" customFormat="1" x14ac:dyDescent="0.25">
      <c r="A33" s="70"/>
      <c r="B33" s="189"/>
      <c r="C33" s="231"/>
      <c r="D33" s="60"/>
      <c r="E33" s="70"/>
      <c r="F33" s="70"/>
      <c r="G33" s="237"/>
      <c r="AT33" s="58"/>
    </row>
    <row r="34" spans="1:46" s="196" customFormat="1" ht="25.5" x14ac:dyDescent="0.25">
      <c r="A34" s="70">
        <v>22</v>
      </c>
      <c r="B34" s="189" t="s">
        <v>179</v>
      </c>
      <c r="C34" s="231" t="s">
        <v>236</v>
      </c>
      <c r="D34" s="60" t="s">
        <v>257</v>
      </c>
      <c r="E34" s="70" t="s">
        <v>258</v>
      </c>
      <c r="F34" s="70" t="s">
        <v>259</v>
      </c>
      <c r="G34" s="237" t="s">
        <v>260</v>
      </c>
      <c r="AT34" s="58"/>
    </row>
    <row r="35" spans="1:46" s="196" customFormat="1" ht="25.5" x14ac:dyDescent="0.25">
      <c r="A35" s="70">
        <v>23</v>
      </c>
      <c r="B35" s="189" t="s">
        <v>179</v>
      </c>
      <c r="C35" s="231" t="s">
        <v>236</v>
      </c>
      <c r="D35" s="60" t="s">
        <v>257</v>
      </c>
      <c r="E35" s="70" t="s">
        <v>258</v>
      </c>
      <c r="F35" s="70" t="s">
        <v>259</v>
      </c>
      <c r="G35" s="237" t="s">
        <v>260</v>
      </c>
      <c r="AT35" s="58"/>
    </row>
    <row r="36" spans="1:46" s="196" customFormat="1" ht="25.5" x14ac:dyDescent="0.25">
      <c r="A36" s="70">
        <v>24</v>
      </c>
      <c r="B36" s="189" t="s">
        <v>180</v>
      </c>
      <c r="C36" s="231" t="s">
        <v>236</v>
      </c>
      <c r="D36" s="60" t="s">
        <v>257</v>
      </c>
      <c r="E36" s="70" t="s">
        <v>258</v>
      </c>
      <c r="F36" s="70" t="s">
        <v>259</v>
      </c>
      <c r="G36" s="237" t="s">
        <v>260</v>
      </c>
      <c r="AT36" s="58"/>
    </row>
    <row r="37" spans="1:46" s="196" customFormat="1" ht="25.5" x14ac:dyDescent="0.25">
      <c r="A37" s="70">
        <v>25</v>
      </c>
      <c r="B37" s="189" t="s">
        <v>181</v>
      </c>
      <c r="C37" s="231" t="s">
        <v>236</v>
      </c>
      <c r="D37" s="60" t="s">
        <v>257</v>
      </c>
      <c r="E37" s="70" t="s">
        <v>258</v>
      </c>
      <c r="F37" s="70" t="s">
        <v>259</v>
      </c>
      <c r="G37" s="237" t="s">
        <v>260</v>
      </c>
      <c r="AT37" s="58"/>
    </row>
    <row r="38" spans="1:46" x14ac:dyDescent="0.25">
      <c r="A38" s="62"/>
      <c r="B38" s="62"/>
      <c r="C38" s="62"/>
      <c r="D38" s="62"/>
    </row>
    <row r="39" spans="1:46" x14ac:dyDescent="0.25">
      <c r="A39" s="109" t="s">
        <v>35</v>
      </c>
      <c r="B39" s="109"/>
      <c r="C39" s="109"/>
      <c r="D39" s="110"/>
    </row>
    <row r="40" spans="1:46" ht="14.45" customHeight="1" x14ac:dyDescent="0.25">
      <c r="A40" s="71">
        <v>1</v>
      </c>
      <c r="B40" s="71"/>
      <c r="C40" s="294" t="s">
        <v>79</v>
      </c>
      <c r="D40" s="294"/>
      <c r="E40" s="294"/>
      <c r="F40" s="294"/>
      <c r="G40" s="294"/>
    </row>
    <row r="41" spans="1:46" ht="14.45" customHeight="1" x14ac:dyDescent="0.25">
      <c r="A41" s="72">
        <v>2</v>
      </c>
      <c r="B41" s="72"/>
      <c r="C41" s="304" t="s">
        <v>80</v>
      </c>
      <c r="D41" s="304"/>
      <c r="E41" s="304"/>
      <c r="F41" s="304"/>
      <c r="G41" s="304"/>
      <c r="H41" s="304"/>
      <c r="I41" s="304"/>
      <c r="J41" s="304"/>
      <c r="K41" s="304"/>
      <c r="L41" s="304"/>
      <c r="M41" s="304"/>
    </row>
    <row r="42" spans="1:46" ht="14.45" customHeight="1" x14ac:dyDescent="0.25">
      <c r="A42" s="58">
        <v>3</v>
      </c>
      <c r="B42" s="58"/>
      <c r="C42" s="304" t="s">
        <v>81</v>
      </c>
      <c r="D42" s="304"/>
      <c r="E42" s="304"/>
      <c r="F42" s="304"/>
      <c r="G42" s="304"/>
      <c r="H42" s="304"/>
      <c r="I42" s="304"/>
      <c r="J42" s="304"/>
      <c r="K42" s="304"/>
      <c r="L42" s="304"/>
      <c r="M42" s="304"/>
    </row>
    <row r="43" spans="1:46" ht="14.45" customHeight="1" x14ac:dyDescent="0.25">
      <c r="A43" s="58">
        <v>4</v>
      </c>
      <c r="B43" s="58"/>
      <c r="C43" s="305" t="s">
        <v>82</v>
      </c>
      <c r="D43" s="305"/>
      <c r="E43" s="305"/>
      <c r="F43" s="305"/>
      <c r="G43" s="305"/>
    </row>
    <row r="69" spans="4:4" x14ac:dyDescent="0.25">
      <c r="D69" s="65"/>
    </row>
    <row r="70" spans="4:4" x14ac:dyDescent="0.25">
      <c r="D70" s="66"/>
    </row>
    <row r="74" spans="4:4" x14ac:dyDescent="0.25">
      <c r="D74" s="65"/>
    </row>
    <row r="75" spans="4:4" x14ac:dyDescent="0.25">
      <c r="D75" s="66"/>
    </row>
    <row r="79" spans="4:4" x14ac:dyDescent="0.25">
      <c r="D79" s="65"/>
    </row>
    <row r="80" spans="4:4" x14ac:dyDescent="0.25">
      <c r="D80" s="66"/>
    </row>
    <row r="84" spans="4:4" x14ac:dyDescent="0.25">
      <c r="D84" s="65"/>
    </row>
    <row r="85" spans="4:4" x14ac:dyDescent="0.25">
      <c r="D85" s="66"/>
    </row>
    <row r="89" spans="4:4" x14ac:dyDescent="0.25">
      <c r="D89" s="65"/>
    </row>
    <row r="90" spans="4:4" x14ac:dyDescent="0.25">
      <c r="D90" s="66"/>
    </row>
  </sheetData>
  <mergeCells count="7">
    <mergeCell ref="C42:M42"/>
    <mergeCell ref="C43:G43"/>
    <mergeCell ref="H4:X4"/>
    <mergeCell ref="Z4:AS4"/>
    <mergeCell ref="A2:G2"/>
    <mergeCell ref="C40:G40"/>
    <mergeCell ref="C41:M41"/>
  </mergeCells>
  <pageMargins left="1.0236220472440944" right="0.43307086614173229"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1.Tujuan </vt:lpstr>
      <vt:lpstr>1b.TujuanKeg</vt:lpstr>
      <vt:lpstr>2.Identifikasi Risiko</vt:lpstr>
      <vt:lpstr>LAP 2</vt:lpstr>
      <vt:lpstr>3a.Analisis Risiko</vt:lpstr>
      <vt:lpstr>3b.KKA</vt:lpstr>
      <vt:lpstr>4.Peta Risiko</vt:lpstr>
      <vt:lpstr>6.Keg Pengendalian</vt:lpstr>
      <vt:lpstr>7.Infokom</vt:lpstr>
      <vt:lpstr>8. Pemantauan</vt:lpstr>
      <vt:lpstr>Sheet1</vt:lpstr>
      <vt:lpstr>'1b.TujuanKeg'!Print_Area</vt:lpstr>
      <vt:lpstr>'2.Identifikasi Risiko'!Print_Area</vt:lpstr>
      <vt:lpstr>'3a.Analisis Risiko'!Print_Area</vt:lpstr>
      <vt:lpstr>'LAP 2'!Print_Area</vt:lpstr>
      <vt:lpstr>'2.Identifikasi Risiko'!Print_Titles</vt:lpstr>
      <vt:lpstr>'6.Keg Pengendalian'!Print_Titles</vt:lpstr>
      <vt:lpstr>'LAP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B.ORGANISASI</cp:lastModifiedBy>
  <cp:lastPrinted>2017-10-24T05:26:39Z</cp:lastPrinted>
  <dcterms:created xsi:type="dcterms:W3CDTF">2012-06-18T23:39:43Z</dcterms:created>
  <dcterms:modified xsi:type="dcterms:W3CDTF">2017-10-24T08:22:08Z</dcterms:modified>
</cp:coreProperties>
</file>