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5" windowWidth="5145" windowHeight="4890" tabRatio="761" activeTab="9"/>
  </bookViews>
  <sheets>
    <sheet name="1.Tujuan " sheetId="23" r:id="rId1"/>
    <sheet name="1b.TujuanKeg" sheetId="24" r:id="rId2"/>
    <sheet name="2.Identifikasi Risiko" sheetId="6" r:id="rId3"/>
    <sheet name="LAP 2" sheetId="25" r:id="rId4"/>
    <sheet name="3a.Analisis Risiko" sheetId="19" r:id="rId5"/>
    <sheet name="3b.KKA" sheetId="11" r:id="rId6"/>
    <sheet name="4.Peta Risiko" sheetId="22" r:id="rId7"/>
    <sheet name="6.Keg Pengendalian" sheetId="20" r:id="rId8"/>
    <sheet name="7.Infokom" sheetId="14" r:id="rId9"/>
    <sheet name="8. Pemantauan" sheetId="15" r:id="rId10"/>
    <sheet name="Sheet1" sheetId="26" r:id="rId11"/>
  </sheets>
  <definedNames>
    <definedName name="_xlnm.Print_Area" localSheetId="1">'1b.TujuanKeg'!$A$1:$F$40</definedName>
    <definedName name="_xlnm.Print_Area" localSheetId="2">'2.Identifikasi Risiko'!$A$1:$G$46</definedName>
    <definedName name="_xlnm.Print_Area" localSheetId="4">'3a.Analisis Risiko'!$A$1:$I$38</definedName>
    <definedName name="_xlnm.Print_Area" localSheetId="5">'3b.KKA'!$A$1:$AO$31</definedName>
    <definedName name="_xlnm.Print_Area" localSheetId="8">'7.Infokom'!$A$1:$AS$38</definedName>
    <definedName name="_xlnm.Print_Area" localSheetId="9">'8. Pemantauan'!$A$1:$I$38</definedName>
    <definedName name="_xlnm.Print_Area" localSheetId="3">'LAP 2'!$A$1:$F$33</definedName>
    <definedName name="_xlnm.Print_Titles" localSheetId="2">'2.Identifikasi Risiko'!$6:$7</definedName>
    <definedName name="_xlnm.Print_Titles" localSheetId="4">'3a.Analisis Risiko'!$6:$6</definedName>
    <definedName name="_xlnm.Print_Titles" localSheetId="5">'3b.KKA'!$4:$5</definedName>
    <definedName name="_xlnm.Print_Titles" localSheetId="7">'6.Keg Pengendalian'!$7:$8</definedName>
    <definedName name="_xlnm.Print_Titles" localSheetId="8">'7.Infokom'!$6:$6</definedName>
    <definedName name="_xlnm.Print_Titles" localSheetId="3">'LAP 2'!$6:$6</definedName>
  </definedNames>
  <calcPr calcId="144525"/>
</workbook>
</file>

<file path=xl/calcChain.xml><?xml version="1.0" encoding="utf-8"?>
<calcChain xmlns="http://schemas.openxmlformats.org/spreadsheetml/2006/main">
  <c r="I9" i="19" l="1"/>
  <c r="I10" i="19"/>
  <c r="I11" i="19"/>
  <c r="I12" i="19"/>
  <c r="I13" i="19"/>
  <c r="I14" i="19"/>
  <c r="I15" i="19"/>
  <c r="I17" i="19"/>
  <c r="I19" i="19"/>
  <c r="I20" i="19"/>
  <c r="I21" i="19"/>
  <c r="I22" i="19"/>
  <c r="I23" i="19"/>
  <c r="I24" i="19"/>
  <c r="I26" i="19"/>
  <c r="I28" i="19"/>
  <c r="I29" i="19"/>
  <c r="I30" i="19"/>
  <c r="I31" i="19"/>
  <c r="I33" i="19"/>
  <c r="I34" i="19"/>
  <c r="I35" i="19"/>
  <c r="I36" i="19"/>
  <c r="I8" i="19" l="1"/>
  <c r="T7" i="11" l="1"/>
  <c r="AO29" i="11"/>
  <c r="AO30" i="11"/>
  <c r="AO31" i="11"/>
  <c r="AO28" i="11"/>
  <c r="T29" i="11"/>
  <c r="T30" i="11"/>
  <c r="T31" i="11"/>
  <c r="T28" i="11"/>
  <c r="AO23" i="11"/>
  <c r="AO24" i="11"/>
  <c r="AO25" i="11"/>
  <c r="T23" i="11"/>
  <c r="T24" i="11"/>
  <c r="T25" i="11"/>
  <c r="AO18" i="11"/>
  <c r="AO19" i="11"/>
  <c r="AO17" i="11"/>
  <c r="T18" i="11"/>
  <c r="T19" i="11"/>
  <c r="T17" i="11"/>
  <c r="AO14" i="11"/>
  <c r="AO15" i="11"/>
  <c r="T14" i="11"/>
  <c r="AO8" i="11"/>
  <c r="AO9" i="11"/>
  <c r="AO10" i="11"/>
  <c r="AO11" i="11"/>
  <c r="AO12" i="11"/>
  <c r="AO7" i="11"/>
  <c r="T8" i="11"/>
  <c r="T9" i="11"/>
  <c r="T10" i="11"/>
  <c r="T11" i="11"/>
  <c r="T12" i="11"/>
  <c r="AO26" i="11"/>
  <c r="T26" i="11"/>
  <c r="AO21" i="11"/>
  <c r="T21" i="11"/>
  <c r="AO16" i="11"/>
  <c r="T16" i="11"/>
  <c r="T15" i="11"/>
  <c r="AO6" i="11"/>
  <c r="T6" i="11"/>
</calcChain>
</file>

<file path=xl/sharedStrings.xml><?xml version="1.0" encoding="utf-8"?>
<sst xmlns="http://schemas.openxmlformats.org/spreadsheetml/2006/main" count="1180" uniqueCount="382">
  <si>
    <t>No</t>
  </si>
  <si>
    <t>Penyebab</t>
  </si>
  <si>
    <t>Skor Dampak</t>
  </si>
  <si>
    <t>Skor Kemungkinan terjadi</t>
  </si>
  <si>
    <t>Pemilik Risiko</t>
  </si>
  <si>
    <t>Dampak pada Capaian Tujuan</t>
  </si>
  <si>
    <t>Pengendalian yang Harus ada</t>
  </si>
  <si>
    <t xml:space="preserve">Pengendalian yang sudah ada </t>
  </si>
  <si>
    <t>Pernyataan Risiko</t>
  </si>
  <si>
    <t>Rata2</t>
  </si>
  <si>
    <t>Pendapat Anggota kelompok thd Skala Kemungkinan</t>
  </si>
  <si>
    <t>Pendapat anggota kelompok terhadap Skala Dampak</t>
  </si>
  <si>
    <t>Kertas Kerja Pengisian Skala Dampak dan Kemungkinan</t>
  </si>
  <si>
    <t>DAFTAR RANCANGAN PEMANTAUAN</t>
  </si>
  <si>
    <t xml:space="preserve">Informasi dan komunikasi </t>
  </si>
  <si>
    <t>Keterangan :</t>
  </si>
  <si>
    <t>Ket:</t>
  </si>
  <si>
    <t>Kolom 1 berisi no urut</t>
  </si>
  <si>
    <t>Kolom 2 berisi uraian risiko yang diidentifikasi</t>
  </si>
  <si>
    <t>Kolom 4 berisi hal-hal yang menyebabkan terjadinya risiko</t>
  </si>
  <si>
    <t>Kolom 5 berisi dampak yang terjadi apabila risiko tersebut terjadi</t>
  </si>
  <si>
    <t>Kolom 8 berisi perkalian antara kolom 6 dan kolom 7</t>
  </si>
  <si>
    <t>Kolom 3 berisi pemilik atau pihak yang bertanggung jawab menangani risiko tersebut</t>
  </si>
  <si>
    <t>Skala Dampak</t>
  </si>
  <si>
    <t>Skala Kemungkinan</t>
  </si>
  <si>
    <t>Sangat jarang</t>
  </si>
  <si>
    <t>Jarang</t>
  </si>
  <si>
    <t>Sering</t>
  </si>
  <si>
    <t>Sangat sering</t>
  </si>
  <si>
    <t>rendah</t>
  </si>
  <si>
    <t>tinggi</t>
  </si>
  <si>
    <t>Misi</t>
  </si>
  <si>
    <t>Tujuan</t>
  </si>
  <si>
    <t>Sasaran</t>
  </si>
  <si>
    <t>PETA RISIKO</t>
  </si>
  <si>
    <t>Keterangan:</t>
  </si>
  <si>
    <t>Tingkat I : Level risiko sangat rendah</t>
  </si>
  <si>
    <t>Tingkat II : Level risiko rendah</t>
  </si>
  <si>
    <t>Tingkat III : Level risiko tinggi</t>
  </si>
  <si>
    <t>Tingkat IV : Level risiko sangat tinggi</t>
  </si>
  <si>
    <t>Dilakukan Oleh</t>
  </si>
  <si>
    <t>Waktu</t>
  </si>
  <si>
    <t>ANALISIS RISIKO</t>
  </si>
  <si>
    <t>IDENTIFIKASI RISIKO</t>
  </si>
  <si>
    <t>Pengendalian yang masih dibutuhkan</t>
  </si>
  <si>
    <t>Bentuk/ Sarana Komunikasi</t>
  </si>
  <si>
    <t>Kegiatan yang mendukung capaian tujuan/sasaran</t>
  </si>
  <si>
    <t>Sangat rendah</t>
  </si>
  <si>
    <t>Sangat tinggi</t>
  </si>
  <si>
    <t>1.</t>
  </si>
  <si>
    <t>2.</t>
  </si>
  <si>
    <t>3.</t>
  </si>
  <si>
    <t>Penanggung Jawab</t>
  </si>
  <si>
    <t>Tindakan Korektif     Yang Diperlukan</t>
  </si>
  <si>
    <t>Pemantauan yang akan digunakan</t>
  </si>
  <si>
    <t>Uraian  Pengendalian</t>
  </si>
  <si>
    <t>Metode Pemantauan yang ada</t>
  </si>
  <si>
    <t>Kolom 2 Diisi sesuai Pengendalian yang mengalami penyempuranaan</t>
  </si>
  <si>
    <t>Kolom 3 Cukup jelas</t>
  </si>
  <si>
    <t>Kolom 4 Diisi dengan Atasan/Tim Khusus/APIP</t>
  </si>
  <si>
    <t>Kolom 5 Diisi dengan Pihak/Pejabat yang bertanggungjawab melakukan pemantauan</t>
  </si>
  <si>
    <t>Kolom 6 Cukup jelas</t>
  </si>
  <si>
    <t>Kolom 7 Tindakan yang diperlukan apabila diperlukan penyempurnaan lebih lanjut</t>
  </si>
  <si>
    <t>Metode Pemantauan</t>
  </si>
  <si>
    <t>Kolom 3 Diisi dengan Pengendalian yang harus ada atas Risiko</t>
  </si>
  <si>
    <t>Kolom 4 Diisi Pengendalian yang sudah ada</t>
  </si>
  <si>
    <t>Kolom 5 Diisi Efektivitas Pengendalian yang ada</t>
  </si>
  <si>
    <t>Kolom 6 Diisi Pengendalian yang masih dibutuhkan</t>
  </si>
  <si>
    <t>Kolom 7 Diisi dengan nama Penanguungjawab untuk pengendalian</t>
  </si>
  <si>
    <t>Kolom 8 Diisi dengan rencana waktu pelaksanaan perbaikan pengendalian</t>
  </si>
  <si>
    <t>Kolom 2 Diisi uraian risiko yang diidentifikasi</t>
  </si>
  <si>
    <t>Kolom 1 Diisi dengan nomor urut</t>
  </si>
  <si>
    <t xml:space="preserve">Kolom 1 Diisi dengan nomor urut </t>
  </si>
  <si>
    <t>Efektivitas Pengendalian yang ada</t>
  </si>
  <si>
    <t xml:space="preserve">Kolom 6 berisi nilai kemungkinan apabila risiko tersebut terjadi </t>
  </si>
  <si>
    <t>Kolom 7 berisi nilai Dampak terjadinya risiko tersebut.</t>
  </si>
  <si>
    <t>Waktu Pelaksanaan</t>
  </si>
  <si>
    <t xml:space="preserve"> INFORMASI DAN  KOMUNIKASI</t>
  </si>
  <si>
    <t>RENCANA  KEGIATAN PENGENDALIAN</t>
  </si>
  <si>
    <t>Kolom 3 : Diisi dengan Informasi Pengendalian yang ingin disampaikan</t>
  </si>
  <si>
    <r>
      <t xml:space="preserve">Kolom 4 : Diisi dengan Bentuk dan Sarana komunikasi yang akan digunakan untuk penyampaian informasi seperti </t>
    </r>
    <r>
      <rPr>
        <b/>
        <sz val="11"/>
        <color theme="1"/>
        <rFont val="Calibri"/>
        <family val="2"/>
        <scheme val="minor"/>
      </rPr>
      <t>Laporan</t>
    </r>
    <r>
      <rPr>
        <sz val="11"/>
        <color theme="1"/>
        <rFont val="Calibri"/>
        <family val="2"/>
        <charset val="1"/>
        <scheme val="minor"/>
      </rPr>
      <t xml:space="preserve">, </t>
    </r>
    <r>
      <rPr>
        <b/>
        <sz val="11"/>
        <color theme="1"/>
        <rFont val="Calibri"/>
        <family val="2"/>
        <scheme val="minor"/>
      </rPr>
      <t>Surat</t>
    </r>
    <r>
      <rPr>
        <sz val="11"/>
        <color theme="1"/>
        <rFont val="Calibri"/>
        <family val="2"/>
        <charset val="1"/>
        <scheme val="minor"/>
      </rPr>
      <t xml:space="preserve">, </t>
    </r>
    <r>
      <rPr>
        <b/>
        <sz val="11"/>
        <color theme="1"/>
        <rFont val="Calibri"/>
        <family val="2"/>
        <scheme val="minor"/>
      </rPr>
      <t>Rapat</t>
    </r>
    <r>
      <rPr>
        <sz val="11"/>
        <color theme="1"/>
        <rFont val="Calibri"/>
        <family val="2"/>
        <charset val="1"/>
        <scheme val="minor"/>
      </rPr>
      <t xml:space="preserve">, </t>
    </r>
    <r>
      <rPr>
        <b/>
        <sz val="11"/>
        <color theme="1"/>
        <rFont val="Calibri"/>
        <family val="2"/>
        <scheme val="minor"/>
      </rPr>
      <t>lainnya</t>
    </r>
  </si>
  <si>
    <t>Kolom 5: Diisi dengan Kepala Satuan Kerja, Kabag/Kabid, Kelompok Pegawai (nama unit kerja), baik internal maupun eksternal</t>
  </si>
  <si>
    <t>Kolom 6 : Diisi dengan saat tertentu, periodik mingguan/bulanan/tahunan</t>
  </si>
  <si>
    <t xml:space="preserve"> Identifikasi Tujuan Strategis</t>
  </si>
  <si>
    <t>Pengendalian Yg Direncanakan</t>
  </si>
  <si>
    <t>Penyedia Informasi</t>
  </si>
  <si>
    <t>Penerima Informasi</t>
  </si>
  <si>
    <t>Visi</t>
  </si>
  <si>
    <t xml:space="preserve"> Identifikasi Kegiatan &amp; Tujuan Kegiatan</t>
  </si>
  <si>
    <t>Kegiatan</t>
  </si>
  <si>
    <t>Tujuan Kegiatan</t>
  </si>
  <si>
    <t>Keselarasan dengan tujuan/sasaran strategis</t>
  </si>
  <si>
    <t>Tujuan yang diidentifikasi</t>
  </si>
  <si>
    <t>Kolom 3 berisi uraian risiko yang diidentifikasi</t>
  </si>
  <si>
    <t>Kolom 4 berisi pemilik atau pihak yang bertanggung jawab menangani risiko tersebut</t>
  </si>
  <si>
    <t>Kolom 5 berisi hal-hal yang menyebabkan terjadinya risiko (fasilitator agar mengarahkan peserta diskusi untuk mengaitkan risiko dengan lingkungan pengendalian)</t>
  </si>
  <si>
    <t>Kolom 6 berisi dampak yang terjadi apabila risiko tersebut terjadi</t>
  </si>
  <si>
    <t>Kolom 2 berisi uraian tujuan yang diidentifikasi</t>
  </si>
  <si>
    <t>Keterangan</t>
  </si>
  <si>
    <t>Tujuan yang didentifikasi</t>
  </si>
  <si>
    <t>Tujuan yang Diidentifikasi</t>
  </si>
  <si>
    <t>Total Skor      (7x8)</t>
  </si>
  <si>
    <t>Tujuan yang diIdentifikasi</t>
  </si>
  <si>
    <t>DAFTAR RISIKO PRIORITAS TERIDENTIFIKASI</t>
  </si>
  <si>
    <t>: Mewujudkan Organisasi Perangkat Daerah yang Berkualitas</t>
  </si>
  <si>
    <t>Meningkatkan Sumber Daya Manusia Aparatur Sipil Negara yang Profesional</t>
  </si>
  <si>
    <t>- Meningkatkan Manajemen Pelayanan Kepegawaian Sekretariat Daerah</t>
  </si>
  <si>
    <t>-  Terwujudnya kompetensi dan Kesejahteraan Aparatur Pemerintah Provinsi Sumatera Barat</t>
  </si>
  <si>
    <t>-  Meningkatnya Pelayanan Administrasi Kepegawaian Aparatur Sekretariat Daerah</t>
  </si>
  <si>
    <t>- Tersusunnya Rekomendasi Pengembangan Karier dan Kesejahteraan Aparatur Daerah</t>
  </si>
  <si>
    <t>Meningkatkan Penerapan Sistem Akuntabilitas Kinerja Organisasi Perangkat Daerah</t>
  </si>
  <si>
    <t>Meningkatkan Penataan Organisasi Perangkat Daerah yang dinamis sesuai dengan kebutuhan</t>
  </si>
  <si>
    <t>- Terwujudnya Tugas Pokok dan Fungsi OPD Provinsi yang sesuai dengan urusan</t>
  </si>
  <si>
    <t>- Terwujudnya Fasilitasi Kelembagaan OPD Kab/Kota</t>
  </si>
  <si>
    <t>Meningkatkan Penerapan Reformasi Birokrasi pada Organisasi Perangkat Daerah</t>
  </si>
  <si>
    <t>-Terlaksananya Penerapan Reformasi Birokrasi Pemerintah Provinsi Sumatera Barat</t>
  </si>
  <si>
    <t>- Reformasi Birokrasi Pemerintah Provinsi Sumatera Barat sesuai yang ditetapkan dalam Road Map Pemerintah Provinsi Sumatera Barat tahun 2016-2021</t>
  </si>
  <si>
    <t>Meningkatkan ketatalaksanaan Organisasi Perangkat Daerah dan menciptakan inovasi Pelayanan Prima</t>
  </si>
  <si>
    <t xml:space="preserve">- Meningkatnya kualitas pelayanan publik </t>
  </si>
  <si>
    <t xml:space="preserve">-   Meningkatkan Akuntabilitas Kinerja Pemerintah Provinsi dan Kabupaten/Kota </t>
  </si>
  <si>
    <t>-  Terwujudnya Akuntabiitas Kinerja Pemerintah Provinsi, OPD Provinsi dan Kab/Kota.</t>
  </si>
  <si>
    <t>- Meningkatkan Penataan OPD Prov.Sumbar yang tepat fungsi dan tepat ukuran</t>
  </si>
  <si>
    <t>- Meningkatkan Pembinaan Kelembagaan Perangkat Daerah Kab/Kota</t>
  </si>
  <si>
    <t>-  Meningkatkan Prosedur dan Tata Kerja yang Efektif dan Efisien pada Ketatalaksanaan Pemerintah Provinsi Sumatera Barat</t>
  </si>
  <si>
    <t>-  Terwujudnya penyusunan  Standar Operasional Prosedur pada OPD</t>
  </si>
  <si>
    <t>-  Meningkatnya OPD Provinsi dalam melaksanakan tugas sesuai SOP</t>
  </si>
  <si>
    <t>-  Terciptanya Inovasi Pelayanan Prima</t>
  </si>
  <si>
    <t>Peningkatan Pengelolaan Administrasi Kepegawaian Di Lingkungan Sekretariat Daerah Provinsi Sumatera Barat.</t>
  </si>
  <si>
    <t>Evaluasi Disiplin PNS Setda Prov. Sumbar</t>
  </si>
  <si>
    <t>Pengelolaan Personal Record dan Dokumentasi Kepegawaian PNS Setda Prov. Sumbar</t>
  </si>
  <si>
    <t>Monitoring Pengembangan Karir PNS di lingkungan Pemerintahan Provinsi Sumatera Barat</t>
  </si>
  <si>
    <t xml:space="preserve">Rakornis Pembinaan Aparatur Daerah Provinsi Sumbar </t>
  </si>
  <si>
    <t>Monitoring dan Evaluasi Pegawai Pemerintah dengan Perjanjian Kerja</t>
  </si>
  <si>
    <t>Pengadaan Kartu Tanda Pengenal Pegawai ASN Prov. Sumbar</t>
  </si>
  <si>
    <t>Bimbingan Teknis Implementasi Peraturan Perundang-undangan</t>
  </si>
  <si>
    <t>Penatausahaan Keuangan SKPD</t>
  </si>
  <si>
    <t>Penyusunan Laporan Capaian Kinerja dan Ikhtisar Realisasi Kinerja SKPD</t>
  </si>
  <si>
    <t>Penyusunan Laporan Kinerja Pemerintah Provinsi Sumatera Barat</t>
  </si>
  <si>
    <t>Penyusunan Perjanjian Kinerja Pemerintahan Provinsi dan OPD Provinsi Sumatera BaratTahun 2016</t>
  </si>
  <si>
    <t>Monev Pencapaian Perjanjian Kinerja Pemerintah Provinsi dan OPD Prov Sumbar</t>
  </si>
  <si>
    <t xml:space="preserve">Penataan Dan Penguatan kelembagaan perangkat daerah Prov Sumbar </t>
  </si>
  <si>
    <t>Penyusunan Rincian Tugas Pokok dan fungsi SKPD Prov Sumbar</t>
  </si>
  <si>
    <t>Rakornis Kelembaaan Kab/Kota se Sumatera Barat</t>
  </si>
  <si>
    <t>Monitoring dan Evaluasi Perangkat Daerah Kab/Kota</t>
  </si>
  <si>
    <t>Bimbingan Teknis Analisa Jabatan, Analisa beban kerrja dan evaluasi jabatan</t>
  </si>
  <si>
    <t>Penyusunan analisa jabatan, analisa beban keja dan evaluasi jabatan</t>
  </si>
  <si>
    <t>Sosialisasi Road Map Reformasi Birokrasi Pemerintah Provinsi Sumatera Barat</t>
  </si>
  <si>
    <t xml:space="preserve">Penyusunan dan Evaluasi  Standar Operasional Prosedur (SOP) pada Pemerintah Provinsi dan kab/kota </t>
  </si>
  <si>
    <t>Penguatan Ketatalaksanaan  Prov dan Kab/Kota</t>
  </si>
  <si>
    <t>Penyelenggaraan Forum Komunikasi Pendayagunaan Aparatur Daerah (FORKOMPANDA) Tingkat Provinsi</t>
  </si>
  <si>
    <t xml:space="preserve">Kompetisi Pelayanan Prima dan Inovasi Pelayanan Publik </t>
  </si>
  <si>
    <t>Pembinaan dan Peningkatan Kinerja Pelayanan Publik Provinsi dan Kab/Kota</t>
  </si>
  <si>
    <t>Pengawasan dan Pengelolaan Pengaduan Pelayanan Publik</t>
  </si>
  <si>
    <t>Pembinaan survey Kepuasan Masyarakat</t>
  </si>
  <si>
    <t>Koordinasi Penerapan Standar Pelayanan Minimal (SPM)</t>
  </si>
  <si>
    <t xml:space="preserve">selaras </t>
  </si>
  <si>
    <t xml:space="preserve">Terlaksananya sosialisasi Road Ma RB </t>
  </si>
  <si>
    <t>Tertib dan Terlaksananya Peningkatan Pengelolaan Administrasi Kepegawaian Di Lingkungan Sekretariat Daerah Provinsi Sumatera Barat.</t>
  </si>
  <si>
    <t>Terwujudnya Evaluasi Disiplin PNS Setda Prov Sumbar</t>
  </si>
  <si>
    <t>Untuk mengetahui jumlah data kepegawaian</t>
  </si>
  <si>
    <t>Terlaksananya pengembangan karir PNS di Lingkungan Pemprov Sumbar</t>
  </si>
  <si>
    <t>Terlaksana dan teribnya pelaksanaan rakornis Pembinaan aparatur daerah prov sumbar</t>
  </si>
  <si>
    <t>Untuk mengetahui jumlah data tentang tenaga PPPK</t>
  </si>
  <si>
    <t>Terlaksananya monev perjanjian pemerintah dengan perjanjian kontrak</t>
  </si>
  <si>
    <t>Untuk mengetahui jumlah produk hukum daerah/Ranpegub UPT/CAPDIN Provinsi</t>
  </si>
  <si>
    <t>Untuk mengetahui jumlah Pergub Rincian Tugas OPD Pemprov Sumbat</t>
  </si>
  <si>
    <t>Untuk mengetahui Ranperda Kabupaten kota yang difasilitasi</t>
  </si>
  <si>
    <t>Terlaksana dan tertibnya pelaksanaan Rakornis Kelembagaan Kab/Kota se Sumatera Barat</t>
  </si>
  <si>
    <t>Untuk mengetahui kondisi kelembagaan perangkat daeah Kab/Kota</t>
  </si>
  <si>
    <t>Bimbingan Teknis Analisa Jabatan, Analisa beban kerja dan evaluasi jabatan</t>
  </si>
  <si>
    <t xml:space="preserve">Tewujudnya peningkatan persentase pemahaman OPD dalam penyusunan Anjab </t>
  </si>
  <si>
    <t>terdapatnya dokumen anjab</t>
  </si>
  <si>
    <t>Untuk mengetahui jumlah SOP yang tersusun</t>
  </si>
  <si>
    <t>Untuk mengetahui jumlah Kab/Kota yang dikoordinasikan</t>
  </si>
  <si>
    <t>Terwujudnya peningkatan Pendayagunaan ASN</t>
  </si>
  <si>
    <t xml:space="preserve">Untuk meningkatkan kualitas Unit Pelayanan publik </t>
  </si>
  <si>
    <t>Untuk mengetahui nilai kualitas pelayanan pada unit pelayanan publik</t>
  </si>
  <si>
    <t>Terlaksananya Penyusunan dan Penerapan SDM</t>
  </si>
  <si>
    <t>Terdapatnya dokumen pelaksanaan tugas biro yang disusun</t>
  </si>
  <si>
    <t>Fasilitasi peningkatan kesejahteraan pegawai ASN di Lingkungan PemprovSumbar</t>
  </si>
  <si>
    <t>Terwujudnya peningkatan kesejahteraan Prov Sumbar</t>
  </si>
  <si>
    <t>Kabag Kinerja</t>
  </si>
  <si>
    <t xml:space="preserve">Kabag Kelembagaan </t>
  </si>
  <si>
    <t xml:space="preserve">Kabag Ketatalaksanaan </t>
  </si>
  <si>
    <t>Rendahnya motivasi dan inovasi OPD/UKPP dalam penyelenggaraan pelayanan publik ynang diselenggarakan Pemerintah Provinsi, Kabupaten dan Kota di Sumatera Barat akan mengakibatkan terhambatnya pelaksanaan pelayanan publik</t>
  </si>
  <si>
    <t>jika Terjadi perbedaan,cara pandang dan implementasi suatu program kegiatan yang diamanatkan oleh aturan kepada Pemerintah Provinsi dan kabupaten/Kota maka pendayangunaan ASN tidak akan meningkat</t>
  </si>
  <si>
    <t>Dalam proses penyelenggaraan Ketatalaksanaan masih sering terjadi prakik  umpang tindih kewenangan atau fungsi pemerintahan, benturan atau belum harmonisnya tata hubungan kerja antar satuan kerja/instansi yang akan mengakibatkan tidak terlaksannya penguatan ketatalaksanaan Provinsi Kab/Kota</t>
  </si>
  <si>
    <t>Tidak terukurnya kualitas dan mutu pelayanan dasar yang merupakan urusan wajib Pemrintah provinsi ,Kabupaten dan Kota di Sumatera Barat akan mengakibatkan tidak erkoordinasinya penerapan standar pelayanan minimal</t>
  </si>
  <si>
    <t xml:space="preserve">Apabila OPD dan UKPP sebagai Penyelenggara dan pelaksana tidak memiliki data tentang kepuasan masyarakat atas layanan publiknya,maka UKPP tidak memiliki "sense" apabila ternyata masyarakat ada yang kurang puas atas pelayanan yang diberikan </t>
  </si>
  <si>
    <t>Apabila jika penyelenggaraan dan pengelolaan pelayanan publik tidak sesuai dengan aturan yang berlaku,berakibat menimbulkan ketidakpuasan dari masyarakat/publik, yang menjadi subjek pelayanan publik. Hal ini jika dipantau oleh Ombudsman RI maka dianggap memberikan pelayanan di bawah Standar Pelayanan dan diberikan nilai kepatuhan pada zonasi kuning atau merah</t>
  </si>
  <si>
    <t>Apabila Kinerja Pelayanan publik pada UKPP Provinsi dan Kabupaten/Kota menurun, maka ini menimbulkan resiko yang menimbulkan ketidakpuasan masyaraka/publik</t>
  </si>
  <si>
    <t>Apabila Standar Operasional Prosedur (SOP) tidak dilaksanakan sesuai dengan yang telah ditetapkan akan berakibat penyimpangan dari aturan pelaksanaan suatu pekerjaan</t>
  </si>
  <si>
    <t xml:space="preserve">Terlaksananya sosialisasi Road Map RB </t>
  </si>
  <si>
    <t>Pimpinan OPD belum memahami reformasi birokrasi maka tujuan pemerintah unuk mewujudkan birokrasi profesional sulit terwujud</t>
  </si>
  <si>
    <t>Proses pengelolaan Administrasi Kepegawain di Lingkungan Setda Prov Sumbar lamban</t>
  </si>
  <si>
    <t>PNS yang tidak disiplin akan memperlambat terwujudnya birokrasi profesional</t>
  </si>
  <si>
    <t>Data kepegawaian ang tidak update mempengaruhi DUK dan anggaran</t>
  </si>
  <si>
    <t>Jika jenjang karir PNS tidak sesuai mengakibatkan pengembangan karir PNS tidak berdasarkan objektif dan transparan</t>
  </si>
  <si>
    <t>Aparatur yang tidak mematuhi budaya kerja sebagai pelayan masyarakat akan menghambat terwujudnya Reformasi Birokrasi</t>
  </si>
  <si>
    <t>Apabila data Pegawai Pemerintah dengan Perjanjian Kinerja idak tersedia maka sulit menganalisa penambahan atau pengurangan PPPK</t>
  </si>
  <si>
    <t>Pelayanan masyarakat tanpa ID Card menghambat komunikasi dalam bertugas</t>
  </si>
  <si>
    <t>Apabila Rakornis Kelembagaan Kab/Kota tidak dilakukan, akan berakibat disharmonisasi antara OPD Provinsi dan OPD Kab/Kota</t>
  </si>
  <si>
    <t>Apabila monitoring dan evaluasi perangkat daerah idak dilakukan akan berakibat disharmonisasi antara OPD provinsi dan OPD kab/Kota</t>
  </si>
  <si>
    <t>Penataan Dan Penguatan kelembagaan perangkat daerahKab/Kota</t>
  </si>
  <si>
    <t>Apabila penataan dan penguatan Kelembagaan Kab/Kota tidak dilaksanakan,akan berakibat fatal terhadap kebijakan Pemerintah Kab/Kota</t>
  </si>
  <si>
    <t>Apabila Anjab ABK dan Evjab tidak diimplementasikan , penataan kepegawaian Pemda Prov Sumbar tidak akan berjalan optimal</t>
  </si>
  <si>
    <t>Apabila tupoksi OPD Provinsi tidak sesuai dengan UU dan PP yang telah ditetapkan, akan berakibat fatal terhadap kebijakan Pemerintah provinsi Sumbar</t>
  </si>
  <si>
    <t>Apabila Perda  Provinsi tidak sesuai dengan UU dan PP yang telah dietapkan, akan berakibat fatal terhadap kebijakan Pemerintah Provinsi Sumbar</t>
  </si>
  <si>
    <t>SKPD                                               : Biro Organisasi</t>
  </si>
  <si>
    <t>Meningkatkan pengelolaan adminisrasi kepegawaian di Lingkungan Setda Prov Sumbar</t>
  </si>
  <si>
    <t>Melaksanakan evaluasi Disiplin PNS Setda Prov Sumbar</t>
  </si>
  <si>
    <t>Memonitor pengembangan karir PNS di Lingkungan Pemprov Sumbar melalui penyebaran kuesioner</t>
  </si>
  <si>
    <t>Mengadakan rakornis untuk memperoleh informasi tentang kendala dalam pelayanan masyarakat dan membuat  rencana tindak lanjut sebagai solusi  permasalahan</t>
  </si>
  <si>
    <t>Monitoring dan evaluasi keberadaan Pegawai pemerintah dengan Perjanjian Kerja (PPPK)</t>
  </si>
  <si>
    <t>Pengadaan tanda pengenal (ID CARD) untuk pegawai ASN Setda Prov Sumbar</t>
  </si>
  <si>
    <t>Untuk mengetahui jumlah Pergub Rincian Tugas OPD Pemprov Sumbar</t>
  </si>
  <si>
    <t>Melakukan verifikasi terhadap Perda Organisasi Perangkat Daerah Provinsi Sumatera Barat</t>
  </si>
  <si>
    <t>Melakukan verifikasi terhadap Tupoksi Organisasi Perangkat Daerah Provinsi Sumatera Barat</t>
  </si>
  <si>
    <t>Melakukan penataan dan penguatan Kelembagaan Kab/Kota secara berkala</t>
  </si>
  <si>
    <t>Melakukan Rakornis Kelembagaan dengan Kab/Kota secara berkala terhadap aturan yang ditetapkan oleh Pemerintah Pusat</t>
  </si>
  <si>
    <t>Apabila monitoring dan evaluasi perangkat daerah tidak dilakukan akan berakibat disharmonisasi antara OPD provinsi dan OPD kab/Kota</t>
  </si>
  <si>
    <t>Melakukan monitorong dan evaluasi perangkat daerah Kab/Kota secara berkala</t>
  </si>
  <si>
    <t>Melakukan evaluasi imlementasi Anjab ABK dan evjab Organisasi Perangkat Daerah Provinsi Sumatera Barat</t>
  </si>
  <si>
    <t>Melaksanakan sosialisasi reformasi birokrasi yang dimulai dengan Pejabat Eselon III dan IV di Lingkungan Peemerintah Provinsi Sumatera Barat</t>
  </si>
  <si>
    <t>Melakukan monitoring dan evaluasi penyusunan dan penerapan Standar Operasional prosedure (SOP)</t>
  </si>
  <si>
    <t>Melakukan kegiatan monitoring evaluasi dan penataan terhadap aspek ketatalaksanaan secara berkelanjutan.Penguatan ketatalaksanaan harus diarahkan agar dapat mewujudkan proses penyelenggaraan   organisasi dan administrasi pemerintahan negara agara dapat berjalan efisien,efektif,tertib dan akuntabel</t>
  </si>
  <si>
    <t>Penyelenggaraan Forum Komunikasi Pendayagunaan Aparatur Daerah (FORKOMPANDA) dengan menghadirkan stakeholder dan Pemerintah Provinsi serta Pemerintah Kab/Kota, yang nantinya akan menghasilkan suatu kesepakatan dan rekomendasi</t>
  </si>
  <si>
    <t>Melakukan penilaian melalui Tim Penilai Independen dalam menetukan 5 (lima) nominasi OPD/UKPP terbaik dalam penyelenggaraan pelayanan prima dan inovasi yang telah dilaksanakan</t>
  </si>
  <si>
    <t xml:space="preserve">Melakukan pembinaan terhadap UKPP Provinsi dan UKPP Kab/Kota, mengikutsertakan pada berbagai kompetisi sektor pelayanan publik, seperi kompetisi pelayanan prima dan  inovasi pelayanan publik, Kompetisi Bakti Abdi Tani, penilaian Kepatuhan standar pelayanan </t>
  </si>
  <si>
    <t>Melakukan pengawasan terhadap pengelolaan pengaduan pelayanan publik, terutama pada UKPP milik Pemda Provinsi Sumatera Barat</t>
  </si>
  <si>
    <t>Melakukan survey kepuasan masyarakat pada UKPP yang dikelola oleh pihak ke tiga yang sudah berpengalaman melakukan survey dan kredibel</t>
  </si>
  <si>
    <t>Koord.secara intensif dgn instansi dan stakeholders terkait</t>
  </si>
  <si>
    <t>Tupoksi, SOP</t>
  </si>
  <si>
    <t>Tupoksi, SOP dan Rakornis</t>
  </si>
  <si>
    <t xml:space="preserve">Tupoksi, SOP, Monitoring dan evaluasi </t>
  </si>
  <si>
    <t>Tupoksi, SOP, Pengadaan tanda pengenal (ID CARD) untuk pegawai ASN Setda Prov Sumbar</t>
  </si>
  <si>
    <t xml:space="preserve">Tupoksi, SOP,Melakukan verifikasi </t>
  </si>
  <si>
    <t xml:space="preserve">Bulanan </t>
  </si>
  <si>
    <t>Memadai</t>
  </si>
  <si>
    <t xml:space="preserve">Tupoksi, SOP, Melakukan verifikasi </t>
  </si>
  <si>
    <t xml:space="preserve">Tupoksi, SOP dan Melakukan Rakornis Kelembagaan dengan Kab/Kota </t>
  </si>
  <si>
    <t xml:space="preserve">Tupoksi, SOP dan Melakukan monitorong dan evaluasi </t>
  </si>
  <si>
    <t>Tupoksi, SOP dan Melakukan evaluasi imlementasi Anjab ABK dan evjab Organisasi Perangkat Daerah Provinsi Sumatera Barat</t>
  </si>
  <si>
    <t>Tupoksi,SOP dan Melaksanakan sosialisasi reformasi birokrasi</t>
  </si>
  <si>
    <t>Tupoksi ,SOP dan Melakukan monitoring dan evaluasi penyusunan dan penerapan Standar Operasional prosedure (SOP)</t>
  </si>
  <si>
    <t>Tupoksi,SOP dan Melakukan kegiatan monitoring evaluasi dan penataan terhadap aspek ketatalaksanaan secara berkelanjutan.</t>
  </si>
  <si>
    <t xml:space="preserve">Tupoksi,SOP dan Penyelenggaraan Forum Komunikasi Pendayagunaan Aparatur Daerah (FORKOMPANDA) </t>
  </si>
  <si>
    <t xml:space="preserve">Tupoksi,SOP Melakukan penilaian melalui Tim Penilai Independen </t>
  </si>
  <si>
    <t>Tupoksi,SOP dan Melakukan pembinaan terhadap UKPP Provinsi dan UKPP Kab/Kota, mengikutsertakan pada berbagai kompetisi sektor pelayanan publik</t>
  </si>
  <si>
    <t>Tupoksi,SOP dan Melakukan pengawasan terhadap pengelolaan pengaduan pelayanan publik</t>
  </si>
  <si>
    <t xml:space="preserve">Tupoksi,SOP dan Melakukan koordinasi </t>
  </si>
  <si>
    <t xml:space="preserve">Tupoksi,SOP dan Melakukan survey kepuasan masyarakat pada UKPP yang dikelola oleh pihak ke tiga </t>
  </si>
  <si>
    <t>Koordinasi Langsung ke OPD terkait, telepon, email, WA</t>
  </si>
  <si>
    <t>Biro Organisasi</t>
  </si>
  <si>
    <t>OPD terkait</t>
  </si>
  <si>
    <t>Bulanan</t>
  </si>
  <si>
    <t>sudah ada</t>
  </si>
  <si>
    <t>Pemantauan berkelanjutan</t>
  </si>
  <si>
    <t>Atasan Langsung</t>
  </si>
  <si>
    <t>setiap bulan</t>
  </si>
  <si>
    <t>Pelayanan masyarakat tanpa ID Card akan menghambat komunikasi dalam bertugas</t>
  </si>
  <si>
    <t>Data kepegawaian yang tidak update mempengaruhi DUK dan anggaran</t>
  </si>
  <si>
    <t>- Sistem yang kadang mengalami gangguan atau kerusakan</t>
  </si>
  <si>
    <t>- Tindak lanjut pimpinan</t>
  </si>
  <si>
    <t>- SDM kurang/tidak ada</t>
  </si>
  <si>
    <t>-  Sistem rusak/ mengalami gangguan</t>
  </si>
  <si>
    <t>Data tidak valid</t>
  </si>
  <si>
    <t>Data tingkat disiplin lambat dan tidak valid</t>
  </si>
  <si>
    <t>- Lambatnya proses penyampaian bahan untuk pengelolaan administrasi dari Biro-biro</t>
  </si>
  <si>
    <t xml:space="preserve">- Lambatnya proses mutasi kepegawaian </t>
  </si>
  <si>
    <t>- Tertundanya proses mutasi kepegawaian,dll</t>
  </si>
  <si>
    <t>Tertibnya pelaksanaan prosedur dan tata kerja yang berstandarisasi</t>
  </si>
  <si>
    <t>Untuk mengetahui SOP yang teah diterapkan/dilaksanakan</t>
  </si>
  <si>
    <t>Penerapan Standar Operasional Prosedur (SOP) tidak dilaksanakan sesuai dengan yang telah ditetapkan akan berakibat terjadinya penyimpangan dari aturan pelaksanaan suatu pekerjaan</t>
  </si>
  <si>
    <t>- Penerapan pelaksanaan tupoksi belum berjalan sebagaimana mestinya</t>
  </si>
  <si>
    <t>- Penerapan pelayanan publik tidak berjalan dengan baik</t>
  </si>
  <si>
    <t>- Belum adanya peraturan yang mengatur mekanisme kooridinasi kerja</t>
  </si>
  <si>
    <t>- Belum tersusun dengan baik peraturan yang mengatur uraian tugas pokok dan fungsi antar OPD</t>
  </si>
  <si>
    <t>Belum terlaksananya rtib penerapan prosedur dan tata kerja yang efektif dan efisien serta yang berstandarisasi</t>
  </si>
  <si>
    <t>Terwujudnya komunikasi  yang ektif   dalam pendayagunaan ASN</t>
  </si>
  <si>
    <t>Terlwujudnya pelaksanaan tugas pokok dan fungsi di bidang pembangunan,pemasyarakatan dan pemberdayaan ASN</t>
  </si>
  <si>
    <t>Proses koordinasi pelaksanaan di bidang pembangunan pemasyarakatan akan berjalan iak efktif dan efisien karen kurangnya komunikasi pemerintah Propinsi dan Kab/Kota</t>
  </si>
  <si>
    <t>- KurangnyaSDM Aparatur Pelayanan Publik</t>
  </si>
  <si>
    <t>Kurng berkulias pelayanan publik UKPP</t>
  </si>
  <si>
    <t>Terwujudnya pelayanan prima</t>
  </si>
  <si>
    <t xml:space="preserve">Rendahnya motivasi dan inovasi OPD/UKPP dalam penyelenggaraan pelayanan publik </t>
  </si>
  <si>
    <t xml:space="preserve">- Kurangnya peningkatan kompetensi Aparatur pelayanan publik dan prosedur dan tata kerja pelayanan yang baik tidak dapat terlaksana </t>
  </si>
  <si>
    <t>- Tidak berjalannya pembinaan dan koordinasi serta komunikasi dalam pendayagunaan ASN</t>
  </si>
  <si>
    <t xml:space="preserve">Tidak berjalannya koordinasi dan komunikasi yang efektif dan baik dalam pelaksanaan pendayagunaan ASN </t>
  </si>
  <si>
    <t>Kurang primanya pelaksanaan pelayanan publik</t>
  </si>
  <si>
    <t>- Kurangnya sarana dan prasarana pelayanan publik</t>
  </si>
  <si>
    <t xml:space="preserve">Apabila Kinerja Pelayanan publik pada UKPP menurun, maka ini menimbulkan kinerja pelayanan yang kurang baik </t>
  </si>
  <si>
    <t xml:space="preserve">Terwujudnya pelayanan publik </t>
  </si>
  <si>
    <t>Apabila pengelolaan pengaduan  pelayanan publik tidak sesuai dengan aturan yang berlaku,berakibat menimbulkan ketidakpuasan dari masyarakat/publik</t>
  </si>
  <si>
    <t>- Tidak adanya sarana dan prasarana pengaduan</t>
  </si>
  <si>
    <t>- Tidak berjannya SOP dan standarisasi pelayanan yang telah diterapkan</t>
  </si>
  <si>
    <t>Kurang berkualitas penyelenggaraan pelayanan publik</t>
  </si>
  <si>
    <t>Untuk mengetahui kualitas pelayanan pada UKPP</t>
  </si>
  <si>
    <t xml:space="preserve">Apabila UKPP sebagai Penyelenggara dan pelaksana tidak memiliki data tentang kepuasan masyarakat atas layanan publiknya,maka UKPP tidak mengetahui atas pelayanan yang diberikan </t>
  </si>
  <si>
    <t>- tidak berjalannya sistem dan prosedur pelayanan</t>
  </si>
  <si>
    <t>Kurang berkualitasnya penyelenggaraan pelayanan publik</t>
  </si>
  <si>
    <t>Terlaksananya penerapan SPM</t>
  </si>
  <si>
    <t>Tidak terlaksananya pelayanan dasar yang merupakan urusan wajib Pemrintah provinsi , Kabupaten dan Kota</t>
  </si>
  <si>
    <t>- Kurangnya kompetensi dalam penyusunan dan penerapan SPM</t>
  </si>
  <si>
    <t>- Tidak terlaksananya penerapan SPM</t>
  </si>
  <si>
    <t xml:space="preserve">Masih Kurangnya Pengetahuan Aparatur Bahwa SOP merupakan Pedoman Kerja Untuk Melaksanakan Tupoksi dan Kegiatan Sehari-hari </t>
  </si>
  <si>
    <t>Terlaksananya Penyusunan dan Penerapan SPM</t>
  </si>
  <si>
    <t>- Validasi data yang dilakukan oleh tim pusat belum maksimal               - data yang diberikan Perangkat daerah cenderung manipulatif</t>
  </si>
  <si>
    <t>Tipe Organisasi Perangkat daerah tidak sesuai dengan beban kerja yang sebenarnya</t>
  </si>
  <si>
    <t>- Peraturan teknis terkait pedoman nomenklatur perangkat daerah terlambat dikeluarkan oleh kementrian                      - Perangkat daerah belum mengacu kepada peraturan terkait pedoman nomenklatur perangkat daerahnya</t>
  </si>
  <si>
    <t>- Berpotensi terjadinya tumpang tindih /Overlap Kewenangan antar perangkat daerah</t>
  </si>
  <si>
    <t>Karena tidak ada kejelasan untuk mengharuskan PNS memiliki jenjang karir tertentu</t>
  </si>
  <si>
    <t>Lebih terarahnya pengembangan karir PNS</t>
  </si>
  <si>
    <t>Tidak adanya ketegasan dalam menerapkan dalam pembinaan aparatur daerah</t>
  </si>
  <si>
    <t xml:space="preserve">Lebih Terarahnya pembinaan yang dilaksanakan oleh pejabat pembina kepegawaian </t>
  </si>
  <si>
    <t>belum adanya kejelasan tentang kriteria pegawai yang dimasukan kedalam kelompok pegawai pemerintah dengan perjanjian kinerja</t>
  </si>
  <si>
    <t>Lebih terkoordinirnya pengelolaan pegawai pemerintah dengan perjanjian kerja oleh OPD yang merekrutnya</t>
  </si>
  <si>
    <t>Dengan adanya ID Card Identitas PNS akan lebih cepat dikenal</t>
  </si>
  <si>
    <t>Lebih Cepatnya kepegawaian dikenal melalui ID Card</t>
  </si>
  <si>
    <t>Untuk Menertibkan Identitas Pegawai</t>
  </si>
  <si>
    <t>PNS Tidak Berkonsentrasi bekerja apabila kesejahteraan tidak terjamin</t>
  </si>
  <si>
    <t>Karena PNS Belum sejahtera dan hidup layak</t>
  </si>
  <si>
    <t>Lebih diketahuinya tingkat kebutuhan PNS agar mereka dapat hidup layak</t>
  </si>
  <si>
    <t>Harus ada pedoman dalam pelaksanaan agenda Reformasi Birokrasi</t>
  </si>
  <si>
    <t>Lebih Terarahnya kegiatan dan program yang akan mendukung Reformasi Birokrasi</t>
  </si>
  <si>
    <t>- Sistem yang kadang mengalami gangguan atau kerusakan                '- SDM kurang/tidak ada                 '- Tindak lanjut pimpinan</t>
  </si>
  <si>
    <t xml:space="preserve">- Sistem Rusak/mengalami gangguan </t>
  </si>
  <si>
    <t>Karena tidak ada kejelasan untuk mengharuskan PNS memiliki jenjang karir PNS</t>
  </si>
  <si>
    <t>Lebih terarahnya pembinaan yang dilaksanakan oleh Pejabat Pembina Kepegawaian</t>
  </si>
  <si>
    <t>Lebih cepatnya kepegawaian dikenal melalui ID Card</t>
  </si>
  <si>
    <t>- Penerapan pelaksanaan tupoksi belum berjalan sebagaimana mestinya              - Penerapan pelayanan publik tidak berjalan dengan baik</t>
  </si>
  <si>
    <t xml:space="preserve">- Belum adanya peraturan yang mengatur mekanisme kooridinasi kerja                          - Belum tersusun dengan baik peraturan yang mengatur uraian tugas pokok dan fungsi antar OPD     </t>
  </si>
  <si>
    <t>- Kurangnya SDM Aparatur Pelayanan Publik                         - Kurangnya sarana dan prasarana pelayanan publik    - Kurangnya sarana dan prasarana pelayanan publik</t>
  </si>
  <si>
    <t>- Tidak berjalannya pembinaan dan koordinasi serta komunikasi dalam pendayagunaan ASN                   - Kurangnya sarana dan prasarana pelayanan publik</t>
  </si>
  <si>
    <t>Tidak terukurnya kualitas dan mutu pelayanan dasar yang merupakan urusan wajib Pemrintah provinsi ,Kabupaten dan Kota di Sumatera Barat akan mengakibatkan tidak terkoordinasinya penerapan standar pelayanan minimal</t>
  </si>
  <si>
    <t>Apabila Kinerja Pelayanan publik pada UKPP Provinsi dan Kabupaten/Kota menurun, maka ini menimbulkan resiko yang menimbulkan ketidakpuasan masyarakat/publik</t>
  </si>
  <si>
    <t>Kurang berkulias pelayanan publik UKPP</t>
  </si>
  <si>
    <t>- Tidak adanya sarana dan prasarana pengaduan                - Tidak berjalannya SOP dan standarisasi pelayanan yang telah diterapkan</t>
  </si>
  <si>
    <t>Terlaksananya Pemakaian Identitas Aparatur</t>
  </si>
  <si>
    <t>Apabila pembina Aparatur  tidak memenuhi Ketentuan maka menghambat terwujudnya Refiormasi Birokrasi</t>
  </si>
  <si>
    <t xml:space="preserve"> tanpa ID Card akan menghambat Kedisiplinan dalam bertugas</t>
  </si>
  <si>
    <t>Terwujudnya peningkatan kesejahteraan Aparatur  Prov Sumbar</t>
  </si>
  <si>
    <t>Apabila tidak terlaksananya peningkatan kesejahteraan aparatur maka akan berakibat kepada peningkatan kinerja aparatur</t>
  </si>
  <si>
    <t>Terlaksananya Penyusunan Laporan Kinerja</t>
  </si>
  <si>
    <t>Apabila laporan tidak disusun akan berakibat kepada Laporan pertanggung jawaban pemerintdah daerah</t>
  </si>
  <si>
    <t>Kurangnya pemahaman aparatur dalam penyusunan laporan kinerja</t>
  </si>
  <si>
    <t>tidak tersusunnya laporan kinerja pemerintah provinsi</t>
  </si>
  <si>
    <t>kurangnya SDM Aparatur tentang penataan dan penguatan kelembagaan</t>
  </si>
  <si>
    <t>tidak terlaksananya perubahan Ranperda Kelembagaan Kab/Kota</t>
  </si>
  <si>
    <t xml:space="preserve">Masih ada kurangnya pemahaman tentang pentingnya Rakornis kelembagaan Kab/Kota </t>
  </si>
  <si>
    <t>Tidak terlaksananya dengan baik Rakornis Kelembagaan Kab/Kota</t>
  </si>
  <si>
    <t>Kurangnya Pemahaman tentang Pentingnya Monev Perangkat daerah kab/kota</t>
  </si>
  <si>
    <t>tidak terlaksananya Monev perangkat daerah Kab/Kota sesuai ketentuan</t>
  </si>
  <si>
    <t>terdapatnya Implementasi  dokumen anjab</t>
  </si>
  <si>
    <t>Kurangnya SDM Aparatur dalam penyusunan Anjab</t>
  </si>
  <si>
    <t>tidak terlaksananya Penyusunan Anjab dengan baik dan benar</t>
  </si>
  <si>
    <t>Apabila Anjab tidak tersusun maka tidak ada pedoman kerja bagi pemangku jabatan dalam melaksanakan pekerjaannya</t>
  </si>
  <si>
    <t>tidak adanya sosialisasi tentang pentingnya Anjab ABK DAN Urjab</t>
  </si>
  <si>
    <t>tidak terlaksananya Implementasi Anjab ab dan Urjab</t>
  </si>
  <si>
    <t>Rendahnya motivasi dan inovasi OPD/UKPP dalam penyelenggaraan pelayanan publik ynang diselenggarakan Pemerintah Provinsi, Kabupaten dan Kota akan mengakibatkan terhambatnya pelaksanaan pelayanan publik</t>
  </si>
  <si>
    <t>Apabila jika penyelenggaraan dan pengelolaan pelayanan publik tidak sesuai dengan aturan yang berlaku,berakibat menimbulkan ketidakpuasan dari masyarakat/publik, yang menjadi subjek pelayanan publik.</t>
  </si>
  <si>
    <t>Apabila OPD dan UKPP sebagai Penyelenggara dan pelaksana tidak memiliki data tentang kepuasan masyarakat atas layanan publiknya,maka UKPP tidak memiliki pedoman tentang masyarakat dalam menentukan pelayanan</t>
  </si>
  <si>
    <t>Terwujudnya peningkatan kesejahteraan Aparatur Prov Sumbar</t>
  </si>
  <si>
    <t>Apabila tidak terlaksananya peningkatan kesejahteraan aparatur maka akan berakibat  pada peningkatan kinerja aparatur</t>
  </si>
  <si>
    <t>terlaksananya penyusunan laporan kinerja pemerintah provinsi</t>
  </si>
  <si>
    <t>apabila laporan tidak disusun akan berakibat kepada laporan pertanggungjawaban pemerintah daerah</t>
  </si>
  <si>
    <t>kurangnya Pemahaman aparatur dalam penyusunan laporan kinerja</t>
  </si>
  <si>
    <t>Untuk mengetahui kondisi kelembagaan perangkat daerah Kab/Kota</t>
  </si>
  <si>
    <t>- Sistem yang kadang mengalami gangguan atau kerusakan                                - SDM kurang/tidak ada                                       - Tindak lanjut pimpinan</t>
  </si>
  <si>
    <t>- Tidak adanya sarana dan prasarana pengaduan                                                              - Tidak berjalannya SOP dan standarisasi pelayanan yang telah diterapkan</t>
  </si>
  <si>
    <t>Terlaksananya Penyusunan Laporan Kinerja Provinsi</t>
  </si>
  <si>
    <t>Apabila Laporan Tidak disusun akan berakibat kepada laporan pertanggungjawaban Pemerintah Provinsi</t>
  </si>
  <si>
    <t>Melakukan Penyusunan Laporan Kinerja dengan baik dan benar</t>
  </si>
  <si>
    <t>Apabila Anjab tidak tersusun Maka tidak ada Pedoman Kerja</t>
  </si>
  <si>
    <t>SKPD   : Biro Organisasi</t>
  </si>
  <si>
    <t>Apabila laporan tidak disusun akan berakibat kepada Laporan pertanggung jawaban pemerintah daerah</t>
  </si>
  <si>
    <t>SKPD: BIRO ORGANISASI</t>
  </si>
  <si>
    <t>Melakukan koordinasi dengan Kementerian terkait mengenai  aturan penerapan SPM serta melakukan fasilitasi dan monitoring penerapan SPM, Pemerintah Provinsi dan Pemerintah Kab/Kota dengan output dalam bentuk laporan per semester penerapan SPM</t>
  </si>
  <si>
    <t>SKPD                         : BIRO ORGANISASI</t>
  </si>
  <si>
    <t>Terlaksananya Penyusunan Laporan Kinerja Pemerintah Provinsi</t>
  </si>
  <si>
    <t>Terlaksananya Penyusunan Laporan Kinerja Pemerintah Povinsi</t>
  </si>
  <si>
    <t>SKPD : BIRO ORGANISASI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</si>
</sst>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0_);_(* \(#,##0.0\);_(* &quot;-&quot;_);_(@_)"/>
  </numFmts>
  <fonts count="56" x14ac:knownFonts="1">
    <font>
      <sz val="11"/>
      <color theme="1"/>
      <name val="Calibri"/>
      <family val="2"/>
      <charset val="1"/>
      <scheme val="minor"/>
    </font>
    <font>
      <b/>
      <sz val="18"/>
      <color indexed="8"/>
      <name val="Calibri"/>
      <family val="2"/>
    </font>
    <font>
      <sz val="11"/>
      <name val="Calibri"/>
      <family val="2"/>
      <charset val="1"/>
    </font>
    <font>
      <sz val="11"/>
      <color indexed="8"/>
      <name val="Calibri"/>
      <family val="2"/>
      <charset val="1"/>
    </font>
    <font>
      <sz val="8"/>
      <name val="Calibri"/>
      <family val="2"/>
      <charset val="1"/>
    </font>
    <font>
      <u/>
      <sz val="11"/>
      <color indexed="12"/>
      <name val="Calibri"/>
      <family val="2"/>
      <charset val="1"/>
    </font>
    <font>
      <sz val="10"/>
      <name val="Calibri"/>
      <family val="2"/>
      <charset val="1"/>
    </font>
    <font>
      <sz val="10"/>
      <color theme="1"/>
      <name val="Calibri"/>
      <family val="2"/>
      <charset val="1"/>
      <scheme val="minor"/>
    </font>
    <font>
      <b/>
      <sz val="10"/>
      <color theme="1"/>
      <name val="Calibri"/>
      <family val="2"/>
      <charset val="1"/>
      <scheme val="minor"/>
    </font>
    <font>
      <b/>
      <sz val="11"/>
      <color theme="1"/>
      <name val="Calibri"/>
      <family val="2"/>
      <scheme val="minor"/>
    </font>
    <font>
      <sz val="11"/>
      <color theme="1"/>
      <name val="Calibri"/>
      <family val="2"/>
      <scheme val="minor"/>
    </font>
    <font>
      <sz val="10"/>
      <color theme="1"/>
      <name val="Arial"/>
      <family val="2"/>
    </font>
    <font>
      <b/>
      <sz val="10"/>
      <color theme="1"/>
      <name val="Calibri"/>
      <family val="2"/>
      <scheme val="minor"/>
    </font>
    <font>
      <b/>
      <sz val="11"/>
      <color rgb="FF000000"/>
      <name val="Calibri"/>
      <family val="2"/>
    </font>
    <font>
      <sz val="11"/>
      <color rgb="FF000000"/>
      <name val="Calibri"/>
      <family val="2"/>
    </font>
    <font>
      <sz val="12"/>
      <color theme="1"/>
      <name val="Arial"/>
      <family val="2"/>
    </font>
    <font>
      <b/>
      <sz val="12"/>
      <color theme="1"/>
      <name val="Arial"/>
      <family val="2"/>
    </font>
    <font>
      <sz val="11"/>
      <name val="Calibri"/>
      <family val="2"/>
      <charset val="1"/>
      <scheme val="minor"/>
    </font>
    <font>
      <b/>
      <sz val="20"/>
      <color theme="1"/>
      <name val="Calibri"/>
      <family val="2"/>
      <scheme val="minor"/>
    </font>
    <font>
      <b/>
      <sz val="8"/>
      <color rgb="FF000000"/>
      <name val="Arial Narrow"/>
      <family val="2"/>
    </font>
    <font>
      <b/>
      <sz val="10"/>
      <color rgb="FF000000"/>
      <name val="Arial Narrow"/>
      <family val="2"/>
    </font>
    <font>
      <sz val="12"/>
      <color theme="1"/>
      <name val="Calibri"/>
      <family val="2"/>
      <charset val="1"/>
      <scheme val="minor"/>
    </font>
    <font>
      <b/>
      <sz val="12"/>
      <color theme="1"/>
      <name val="Calibri"/>
      <family val="2"/>
      <charset val="1"/>
      <scheme val="minor"/>
    </font>
    <font>
      <sz val="10"/>
      <color rgb="FFFF0000"/>
      <name val="Calibri"/>
      <family val="2"/>
      <charset val="1"/>
      <scheme val="minor"/>
    </font>
    <font>
      <sz val="10"/>
      <name val="Calibri"/>
      <family val="2"/>
      <charset val="1"/>
      <scheme val="minor"/>
    </font>
    <font>
      <sz val="14"/>
      <color theme="1"/>
      <name val="Calibri"/>
      <family val="2"/>
      <charset val="1"/>
      <scheme val="minor"/>
    </font>
    <font>
      <b/>
      <sz val="14"/>
      <color theme="1"/>
      <name val="Calibri"/>
      <family val="2"/>
      <scheme val="minor"/>
    </font>
    <font>
      <b/>
      <sz val="22"/>
      <color theme="1"/>
      <name val="Calibri"/>
      <family val="2"/>
      <scheme val="minor"/>
    </font>
    <font>
      <b/>
      <sz val="24"/>
      <color theme="1"/>
      <name val="Calibri"/>
      <family val="2"/>
      <scheme val="minor"/>
    </font>
    <font>
      <b/>
      <sz val="24"/>
      <color indexed="8"/>
      <name val="Calibri"/>
      <family val="2"/>
    </font>
    <font>
      <b/>
      <sz val="36"/>
      <color indexed="8"/>
      <name val="Calibri"/>
      <family val="2"/>
    </font>
    <font>
      <b/>
      <sz val="18"/>
      <color theme="1"/>
      <name val="Calibri"/>
      <family val="2"/>
      <scheme val="minor"/>
    </font>
    <font>
      <b/>
      <sz val="16"/>
      <color theme="1"/>
      <name val="Calibri"/>
      <family val="2"/>
      <scheme val="minor"/>
    </font>
    <font>
      <b/>
      <sz val="20"/>
      <color rgb="FF000000"/>
      <name val="Calibri"/>
      <family val="2"/>
    </font>
    <font>
      <b/>
      <sz val="18"/>
      <color rgb="FF000000"/>
      <name val="Calibri"/>
      <family val="2"/>
    </font>
    <font>
      <b/>
      <sz val="22"/>
      <color rgb="FF000000"/>
      <name val="Calibri"/>
      <family val="2"/>
    </font>
    <font>
      <sz val="11"/>
      <color indexed="8"/>
      <name val="Calibri"/>
      <family val="2"/>
    </font>
    <font>
      <b/>
      <sz val="14"/>
      <name val="Trebuchet MS"/>
      <family val="2"/>
    </font>
    <font>
      <sz val="10"/>
      <color indexed="8"/>
      <name val="Calibri"/>
      <family val="2"/>
    </font>
    <font>
      <b/>
      <sz val="11"/>
      <color indexed="8"/>
      <name val="Calibri"/>
      <family val="2"/>
    </font>
    <font>
      <b/>
      <sz val="12"/>
      <color indexed="8"/>
      <name val="Calibri"/>
      <family val="2"/>
    </font>
    <font>
      <sz val="12"/>
      <color indexed="8"/>
      <name val="Calibri"/>
      <family val="2"/>
    </font>
    <font>
      <sz val="11"/>
      <name val="Calibri"/>
      <family val="2"/>
    </font>
    <font>
      <b/>
      <sz val="10"/>
      <color theme="1"/>
      <name val="Verdana"/>
      <family val="2"/>
    </font>
    <font>
      <sz val="10"/>
      <color theme="1"/>
      <name val="Arial Narrow"/>
      <family val="2"/>
    </font>
    <font>
      <sz val="10"/>
      <color rgb="FF000000"/>
      <name val="Arial Narrow"/>
      <family val="2"/>
    </font>
    <font>
      <sz val="10"/>
      <name val="Arial Narrow"/>
      <family val="2"/>
    </font>
    <font>
      <sz val="10"/>
      <color indexed="8"/>
      <name val="Arial Narrow"/>
      <family val="2"/>
    </font>
    <font>
      <sz val="11"/>
      <name val="Arial Narrow"/>
      <family val="2"/>
    </font>
    <font>
      <sz val="11"/>
      <color indexed="8"/>
      <name val="Arial Narrow"/>
      <family val="2"/>
    </font>
    <font>
      <sz val="11"/>
      <color theme="1"/>
      <name val="Arial Narrow"/>
      <family val="2"/>
    </font>
    <font>
      <b/>
      <sz val="11"/>
      <color theme="1"/>
      <name val="Arial Narrow"/>
      <family val="2"/>
    </font>
    <font>
      <b/>
      <sz val="10"/>
      <color theme="1"/>
      <name val="Arial Narrow"/>
      <family val="2"/>
    </font>
    <font>
      <sz val="10"/>
      <color theme="1"/>
      <name val="Calibri"/>
      <family val="2"/>
      <scheme val="minor"/>
    </font>
    <font>
      <b/>
      <sz val="14"/>
      <name val="Calibri"/>
      <family val="2"/>
      <charset val="1"/>
      <scheme val="minor"/>
    </font>
    <font>
      <b/>
      <sz val="26"/>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s>
  <cellStyleXfs count="8">
    <xf numFmtId="0" fontId="0" fillId="0" borderId="0"/>
    <xf numFmtId="41" fontId="3" fillId="0" borderId="0" applyFont="0" applyFill="0" applyBorder="0" applyAlignment="0" applyProtection="0"/>
    <xf numFmtId="0" fontId="5" fillId="0" borderId="0" applyNumberFormat="0" applyFill="0" applyBorder="0" applyAlignment="0" applyProtection="0">
      <alignment vertical="top"/>
      <protection locked="0"/>
    </xf>
    <xf numFmtId="0" fontId="10" fillId="0" borderId="0"/>
    <xf numFmtId="43" fontId="3" fillId="0" borderId="0" applyFont="0" applyFill="0" applyBorder="0" applyAlignment="0" applyProtection="0"/>
    <xf numFmtId="0" fontId="10" fillId="0" borderId="0"/>
    <xf numFmtId="0" fontId="36" fillId="0" borderId="0" applyProtection="0"/>
    <xf numFmtId="0" fontId="36" fillId="0" borderId="0"/>
  </cellStyleXfs>
  <cellXfs count="330">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xf numFmtId="0" fontId="0" fillId="0" borderId="0" xfId="0" applyAlignment="1">
      <alignment horizontal="center" wrapText="1"/>
    </xf>
    <xf numFmtId="0" fontId="2" fillId="0" borderId="0" xfId="0" applyFont="1"/>
    <xf numFmtId="0" fontId="0" fillId="0" borderId="0" xfId="0" applyAlignment="1">
      <alignment horizontal="left" vertical="center" wrapText="1"/>
    </xf>
    <xf numFmtId="0" fontId="0" fillId="0" borderId="0" xfId="0" quotePrefix="1" applyAlignment="1">
      <alignment wrapText="1"/>
    </xf>
    <xf numFmtId="0" fontId="5" fillId="0" borderId="0" xfId="2" applyAlignment="1" applyProtection="1">
      <alignment wrapText="1"/>
    </xf>
    <xf numFmtId="0" fontId="0" fillId="0" borderId="0" xfId="0" applyBorder="1" applyAlignment="1">
      <alignment vertical="top" wrapText="1"/>
    </xf>
    <xf numFmtId="0" fontId="0" fillId="3" borderId="0" xfId="0" applyFill="1" applyAlignment="1"/>
    <xf numFmtId="0" fontId="0" fillId="3" borderId="0" xfId="0" applyFill="1" applyAlignment="1">
      <alignment wrapText="1"/>
    </xf>
    <xf numFmtId="0" fontId="0" fillId="0" borderId="0" xfId="0" applyAlignment="1">
      <alignment horizontal="center"/>
    </xf>
    <xf numFmtId="0" fontId="7" fillId="0" borderId="0" xfId="0" applyFont="1" applyAlignment="1"/>
    <xf numFmtId="0" fontId="0" fillId="0" borderId="1" xfId="0" applyBorder="1"/>
    <xf numFmtId="0" fontId="7" fillId="0" borderId="0" xfId="0" applyFont="1" applyFill="1" applyAlignment="1"/>
    <xf numFmtId="0" fontId="8" fillId="0" borderId="0" xfId="0" applyFont="1" applyFill="1" applyBorder="1"/>
    <xf numFmtId="0" fontId="6" fillId="0" borderId="0" xfId="0" applyFont="1" applyFill="1"/>
    <xf numFmtId="0" fontId="0" fillId="0" borderId="0" xfId="0" applyFill="1" applyAlignment="1"/>
    <xf numFmtId="0" fontId="9" fillId="0" borderId="0" xfId="0" applyFont="1" applyAlignment="1">
      <alignment vertical="center"/>
    </xf>
    <xf numFmtId="0" fontId="0" fillId="3" borderId="0" xfId="0" applyFill="1" applyAlignment="1">
      <alignment horizontal="center"/>
    </xf>
    <xf numFmtId="0" fontId="0" fillId="3" borderId="0" xfId="0" applyFill="1" applyAlignment="1">
      <alignment horizontal="center" wrapText="1"/>
    </xf>
    <xf numFmtId="0" fontId="0" fillId="0" borderId="1" xfId="0" applyBorder="1" applyAlignment="1">
      <alignment horizontal="center" vertical="center" wrapText="1"/>
    </xf>
    <xf numFmtId="0" fontId="9" fillId="0" borderId="0" xfId="0" applyFont="1" applyAlignment="1">
      <alignment horizontal="center" vertical="center"/>
    </xf>
    <xf numFmtId="0" fontId="0" fillId="4" borderId="1" xfId="0" applyFill="1" applyBorder="1" applyAlignment="1"/>
    <xf numFmtId="0" fontId="0" fillId="0" borderId="1" xfId="0" applyFill="1" applyBorder="1" applyAlignment="1">
      <alignment horizontal="center" vertical="center" wrapText="1"/>
    </xf>
    <xf numFmtId="0" fontId="10" fillId="0" borderId="0" xfId="0" applyFont="1" applyBorder="1" applyAlignment="1"/>
    <xf numFmtId="0" fontId="10" fillId="0" borderId="0" xfId="0" applyFont="1" applyBorder="1"/>
    <xf numFmtId="0" fontId="14" fillId="0" borderId="1" xfId="0" applyFont="1" applyBorder="1" applyAlignment="1">
      <alignment horizontal="center"/>
    </xf>
    <xf numFmtId="0" fontId="14" fillId="0" borderId="1" xfId="0" applyFont="1" applyBorder="1"/>
    <xf numFmtId="0" fontId="11" fillId="0" borderId="1" xfId="0" applyFont="1" applyBorder="1" applyAlignment="1">
      <alignment vertical="top" wrapText="1"/>
    </xf>
    <xf numFmtId="0" fontId="10" fillId="0" borderId="0" xfId="0" applyFont="1" applyAlignment="1">
      <alignment wrapText="1"/>
    </xf>
    <xf numFmtId="0" fontId="16" fillId="0" borderId="0" xfId="0" applyFont="1"/>
    <xf numFmtId="0" fontId="11" fillId="0" borderId="0" xfId="0" applyFont="1" applyAlignment="1"/>
    <xf numFmtId="0" fontId="14" fillId="0" borderId="0" xfId="0" applyFont="1" applyBorder="1" applyAlignment="1"/>
    <xf numFmtId="0" fontId="11" fillId="0" borderId="1" xfId="0" applyFont="1" applyFill="1" applyBorder="1" applyAlignment="1">
      <alignment vertical="top" wrapText="1"/>
    </xf>
    <xf numFmtId="0" fontId="0" fillId="0" borderId="0" xfId="0" applyFill="1"/>
    <xf numFmtId="0" fontId="0" fillId="0" borderId="1" xfId="0" applyFill="1" applyBorder="1"/>
    <xf numFmtId="0" fontId="0" fillId="0" borderId="0" xfId="0" applyBorder="1" applyAlignment="1">
      <alignment horizontal="center" vertical="top"/>
    </xf>
    <xf numFmtId="0" fontId="0" fillId="0" borderId="0" xfId="0" applyBorder="1" applyAlignment="1">
      <alignment vertical="top"/>
    </xf>
    <xf numFmtId="0" fontId="0" fillId="0" borderId="0" xfId="0" applyAlignment="1">
      <alignment horizontal="center" vertical="top" wrapText="1"/>
    </xf>
    <xf numFmtId="0" fontId="9" fillId="0" borderId="0" xfId="0" applyFont="1"/>
    <xf numFmtId="0" fontId="0" fillId="0" borderId="0" xfId="0" applyAlignment="1">
      <alignment horizontal="left" wrapText="1"/>
    </xf>
    <xf numFmtId="0" fontId="10" fillId="0" borderId="0" xfId="0" applyFont="1" applyAlignment="1"/>
    <xf numFmtId="0" fontId="10" fillId="0" borderId="0" xfId="0" applyFont="1"/>
    <xf numFmtId="0" fontId="0" fillId="0" borderId="1" xfId="0" applyBorder="1" applyAlignment="1">
      <alignment vertical="top"/>
    </xf>
    <xf numFmtId="0" fontId="0" fillId="0" borderId="0" xfId="0" applyAlignment="1">
      <alignment vertical="top" wrapText="1"/>
    </xf>
    <xf numFmtId="0" fontId="16"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15" fillId="0" borderId="0" xfId="0" applyFont="1" applyAlignment="1">
      <alignment horizontal="justify"/>
    </xf>
    <xf numFmtId="0" fontId="18" fillId="0" borderId="0" xfId="0" applyFont="1" applyAlignment="1">
      <alignment wrapText="1"/>
    </xf>
    <xf numFmtId="0" fontId="9" fillId="0" borderId="0" xfId="0" applyFont="1" applyAlignment="1">
      <alignment horizontal="center" vertical="center" wrapText="1"/>
    </xf>
    <xf numFmtId="0" fontId="0" fillId="0" borderId="0" xfId="0" applyFill="1" applyAlignment="1">
      <alignment horizontal="center"/>
    </xf>
    <xf numFmtId="0" fontId="0" fillId="0" borderId="0" xfId="0" applyFill="1" applyAlignment="1">
      <alignment horizontal="center" vertical="center" wrapText="1"/>
    </xf>
    <xf numFmtId="0" fontId="0" fillId="0" borderId="0" xfId="0" applyFill="1" applyAlignment="1">
      <alignment horizontal="left" vertical="top" wrapText="1"/>
    </xf>
    <xf numFmtId="0" fontId="7" fillId="0" borderId="1" xfId="0" applyFont="1" applyFill="1" applyBorder="1" applyAlignment="1">
      <alignment horizontal="center" wrapText="1"/>
    </xf>
    <xf numFmtId="0" fontId="0" fillId="0" borderId="0" xfId="0" applyFill="1" applyAlignment="1">
      <alignment horizontal="center" wrapText="1"/>
    </xf>
    <xf numFmtId="0" fontId="0" fillId="0" borderId="0" xfId="0" applyFill="1" applyAlignment="1">
      <alignment vertical="center" wrapText="1"/>
    </xf>
    <xf numFmtId="0" fontId="7" fillId="0" borderId="1" xfId="0" applyFont="1" applyFill="1" applyBorder="1" applyAlignment="1">
      <alignment vertical="top" wrapText="1"/>
    </xf>
    <xf numFmtId="0" fontId="0" fillId="0" borderId="0" xfId="0" applyFill="1" applyAlignment="1">
      <alignment wrapText="1"/>
    </xf>
    <xf numFmtId="0" fontId="0" fillId="0" borderId="0" xfId="0" applyFill="1" applyBorder="1" applyAlignment="1">
      <alignment vertical="top" wrapText="1"/>
    </xf>
    <xf numFmtId="0" fontId="0" fillId="0" borderId="0" xfId="0" applyFill="1" applyBorder="1" applyAlignment="1">
      <alignment horizontal="center" vertical="top"/>
    </xf>
    <xf numFmtId="0" fontId="0" fillId="0" borderId="0" xfId="0" applyFill="1" applyBorder="1" applyAlignment="1">
      <alignment vertical="top"/>
    </xf>
    <xf numFmtId="0" fontId="0" fillId="0" borderId="0" xfId="0" quotePrefix="1" applyFill="1" applyAlignment="1">
      <alignment wrapText="1"/>
    </xf>
    <xf numFmtId="0" fontId="5" fillId="0" borderId="0" xfId="2" applyFill="1" applyAlignment="1" applyProtection="1">
      <alignment wrapText="1"/>
    </xf>
    <xf numFmtId="0" fontId="11" fillId="0" borderId="0" xfId="0" applyFont="1" applyAlignment="1">
      <alignment horizontal="center"/>
    </xf>
    <xf numFmtId="0" fontId="1" fillId="0" borderId="0" xfId="0" applyFont="1" applyFill="1" applyAlignment="1">
      <alignment horizontal="center"/>
    </xf>
    <xf numFmtId="0" fontId="0" fillId="0" borderId="0" xfId="0" applyFill="1" applyAlignment="1">
      <alignment horizontal="center"/>
    </xf>
    <xf numFmtId="0" fontId="7" fillId="0" borderId="1" xfId="0" applyFont="1" applyFill="1" applyBorder="1" applyAlignment="1">
      <alignment horizontal="center" vertical="top" wrapText="1"/>
    </xf>
    <xf numFmtId="0" fontId="0" fillId="0" borderId="0" xfId="0" applyFill="1" applyBorder="1" applyAlignment="1">
      <alignment horizontal="center" vertical="top" wrapText="1"/>
    </xf>
    <xf numFmtId="0" fontId="0" fillId="0" borderId="0" xfId="0" applyFill="1" applyBorder="1" applyAlignment="1">
      <alignment horizontal="center" wrapText="1"/>
    </xf>
    <xf numFmtId="0" fontId="0" fillId="0" borderId="0" xfId="0" applyFill="1" applyBorder="1" applyAlignment="1">
      <alignment wrapText="1"/>
    </xf>
    <xf numFmtId="0" fontId="0" fillId="0" borderId="0" xfId="0" applyFill="1" applyAlignment="1">
      <alignment horizontal="center" vertical="top" wrapText="1"/>
    </xf>
    <xf numFmtId="0" fontId="21" fillId="0" borderId="0" xfId="0" applyFont="1" applyFill="1" applyAlignment="1"/>
    <xf numFmtId="0" fontId="21" fillId="0" borderId="0" xfId="0" applyFont="1" applyFill="1" applyBorder="1" applyAlignment="1"/>
    <xf numFmtId="0" fontId="7" fillId="0" borderId="3" xfId="0" applyFont="1" applyFill="1" applyBorder="1" applyAlignment="1">
      <alignment horizontal="right" vertical="top" wrapText="1"/>
    </xf>
    <xf numFmtId="0" fontId="0" fillId="0" borderId="1" xfId="0" applyFill="1" applyBorder="1" applyAlignment="1">
      <alignment horizontal="left" vertical="top" wrapText="1"/>
    </xf>
    <xf numFmtId="0" fontId="7" fillId="2" borderId="1" xfId="0" applyFont="1" applyFill="1" applyBorder="1" applyAlignment="1">
      <alignment vertical="top" wrapText="1"/>
    </xf>
    <xf numFmtId="0" fontId="7" fillId="2" borderId="1" xfId="0" applyFont="1" applyFill="1" applyBorder="1" applyAlignment="1">
      <alignment wrapText="1"/>
    </xf>
    <xf numFmtId="0" fontId="23" fillId="2" borderId="1" xfId="0" applyFont="1" applyFill="1" applyBorder="1" applyAlignment="1">
      <alignment wrapText="1"/>
    </xf>
    <xf numFmtId="0" fontId="0" fillId="0" borderId="0" xfId="0" applyFill="1" applyAlignment="1">
      <alignment horizontal="left" vertical="top" wrapText="1"/>
    </xf>
    <xf numFmtId="0" fontId="0" fillId="0" borderId="1" xfId="0" applyFill="1" applyBorder="1" applyAlignment="1">
      <alignment horizontal="center" wrapText="1"/>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7" fillId="0" borderId="0" xfId="0" applyFont="1" applyFill="1" applyBorder="1" applyAlignment="1">
      <alignment vertical="top" wrapText="1"/>
    </xf>
    <xf numFmtId="0" fontId="0" fillId="0" borderId="1" xfId="0" applyFill="1" applyBorder="1" applyAlignment="1">
      <alignment horizontal="center" vertical="top" wrapText="1"/>
    </xf>
    <xf numFmtId="0" fontId="7" fillId="0" borderId="3" xfId="0" quotePrefix="1" applyFont="1" applyFill="1" applyBorder="1" applyAlignment="1">
      <alignment horizontal="center" vertical="center" wrapText="1"/>
    </xf>
    <xf numFmtId="0" fontId="7" fillId="0" borderId="1" xfId="0" quotePrefix="1" applyFont="1" applyFill="1" applyBorder="1" applyAlignment="1">
      <alignment horizontal="center" vertical="top" wrapText="1"/>
    </xf>
    <xf numFmtId="0" fontId="7" fillId="0" borderId="3" xfId="0" applyFont="1" applyFill="1" applyBorder="1" applyAlignment="1">
      <alignment horizontal="center" wrapText="1"/>
    </xf>
    <xf numFmtId="0" fontId="7" fillId="0" borderId="3" xfId="0" applyFont="1" applyFill="1" applyBorder="1" applyAlignment="1">
      <alignment vertical="top" wrapText="1"/>
    </xf>
    <xf numFmtId="0" fontId="7" fillId="2" borderId="1" xfId="0" applyFont="1" applyFill="1" applyBorder="1" applyAlignment="1">
      <alignment horizontal="left" vertical="top" wrapText="1"/>
    </xf>
    <xf numFmtId="0" fontId="0" fillId="0" borderId="0" xfId="0" applyFill="1" applyAlignment="1">
      <alignment horizontal="left" vertical="top" wrapText="1"/>
    </xf>
    <xf numFmtId="0" fontId="7" fillId="0" borderId="3" xfId="0" applyFont="1" applyFill="1" applyBorder="1" applyAlignment="1">
      <alignment horizontal="center" vertical="top" wrapText="1"/>
    </xf>
    <xf numFmtId="0" fontId="7" fillId="0" borderId="3" xfId="0" quotePrefix="1" applyFont="1" applyFill="1" applyBorder="1" applyAlignment="1">
      <alignment horizontal="center" vertical="top" wrapText="1"/>
    </xf>
    <xf numFmtId="49" fontId="0" fillId="0" borderId="1" xfId="0" applyNumberFormat="1" applyFill="1" applyBorder="1" applyAlignment="1">
      <alignment vertical="top" wrapText="1"/>
    </xf>
    <xf numFmtId="0" fontId="0" fillId="2" borderId="1" xfId="0" applyFill="1" applyBorder="1"/>
    <xf numFmtId="0" fontId="12" fillId="2" borderId="1" xfId="0" applyFont="1" applyFill="1" applyBorder="1" applyAlignment="1">
      <alignment horizontal="right" vertical="top" wrapText="1"/>
    </xf>
    <xf numFmtId="0" fontId="7" fillId="2" borderId="3" xfId="0" quotePrefix="1" applyFont="1" applyFill="1" applyBorder="1" applyAlignment="1">
      <alignment horizontal="center" vertical="center" wrapText="1"/>
    </xf>
    <xf numFmtId="0" fontId="0" fillId="2" borderId="1" xfId="0" applyFill="1" applyBorder="1" applyAlignment="1">
      <alignment horizontal="center"/>
    </xf>
    <xf numFmtId="0" fontId="7" fillId="2" borderId="1"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0" fillId="2" borderId="1" xfId="0" applyFill="1" applyBorder="1" applyAlignment="1">
      <alignment horizontal="center" vertical="center" wrapText="1"/>
    </xf>
    <xf numFmtId="0" fontId="0" fillId="0" borderId="0" xfId="0" applyFill="1" applyAlignment="1">
      <alignment horizontal="center"/>
    </xf>
    <xf numFmtId="0" fontId="9" fillId="6" borderId="1" xfId="0" applyFont="1" applyFill="1" applyBorder="1" applyAlignment="1">
      <alignment horizontal="center"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0" fillId="0" borderId="0" xfId="0" applyFill="1" applyAlignment="1">
      <alignment wrapText="1"/>
    </xf>
    <xf numFmtId="0" fontId="0" fillId="4" borderId="1" xfId="0" applyFill="1" applyBorder="1" applyAlignment="1">
      <alignment horizontal="center" wrapText="1"/>
    </xf>
    <xf numFmtId="0" fontId="7" fillId="4" borderId="1" xfId="0" applyFont="1" applyFill="1" applyBorder="1" applyAlignment="1">
      <alignment horizontal="center" wrapText="1"/>
    </xf>
    <xf numFmtId="0" fontId="26" fillId="0" borderId="0" xfId="0" applyFont="1" applyAlignment="1"/>
    <xf numFmtId="0" fontId="0" fillId="4" borderId="1" xfId="0" applyFill="1" applyBorder="1" applyAlignment="1">
      <alignment vertical="center"/>
    </xf>
    <xf numFmtId="0" fontId="25" fillId="4" borderId="1" xfId="0" applyFont="1" applyFill="1" applyBorder="1" applyAlignment="1">
      <alignment vertical="center"/>
    </xf>
    <xf numFmtId="0" fontId="32" fillId="0" borderId="0" xfId="0" applyFont="1"/>
    <xf numFmtId="0" fontId="18" fillId="5" borderId="1" xfId="0" applyFont="1" applyFill="1" applyBorder="1" applyAlignment="1">
      <alignment horizontal="center" vertical="center"/>
    </xf>
    <xf numFmtId="0" fontId="31" fillId="5" borderId="1" xfId="0" applyFont="1" applyFill="1" applyBorder="1" applyAlignment="1">
      <alignment horizontal="center" vertical="center"/>
    </xf>
    <xf numFmtId="0" fontId="28"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32" fillId="9" borderId="1"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31" fillId="10" borderId="1"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26" fillId="0" borderId="0" xfId="0" applyFont="1" applyAlignment="1">
      <alignment vertical="center"/>
    </xf>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xf>
    <xf numFmtId="0" fontId="0" fillId="0" borderId="0" xfId="0" applyFill="1" applyAlignment="1">
      <alignment wrapText="1"/>
    </xf>
    <xf numFmtId="0" fontId="1" fillId="0" borderId="0" xfId="0" applyFont="1" applyFill="1" applyAlignment="1">
      <alignment horizontal="center"/>
    </xf>
    <xf numFmtId="0" fontId="36" fillId="0" borderId="0" xfId="7"/>
    <xf numFmtId="0" fontId="36" fillId="0" borderId="0" xfId="7" applyNumberFormat="1" applyFont="1" applyFill="1" applyBorder="1" applyAlignment="1">
      <alignment horizontal="center"/>
    </xf>
    <xf numFmtId="0" fontId="36" fillId="0" borderId="0" xfId="7" applyNumberFormat="1" applyFont="1" applyFill="1" applyBorder="1" applyAlignment="1"/>
    <xf numFmtId="0" fontId="40" fillId="11" borderId="1" xfId="7" applyNumberFormat="1" applyFont="1" applyFill="1" applyBorder="1" applyAlignment="1">
      <alignment horizontal="center" vertical="center"/>
    </xf>
    <xf numFmtId="0" fontId="40" fillId="11" borderId="1" xfId="7" applyNumberFormat="1" applyFont="1" applyFill="1" applyBorder="1" applyAlignment="1">
      <alignment horizontal="center" vertical="center" wrapText="1"/>
    </xf>
    <xf numFmtId="0" fontId="39" fillId="0" borderId="0" xfId="7" applyNumberFormat="1" applyFont="1" applyFill="1" applyBorder="1" applyAlignment="1">
      <alignment horizontal="center" vertical="center"/>
    </xf>
    <xf numFmtId="0" fontId="41" fillId="0" borderId="1" xfId="7" applyNumberFormat="1" applyFont="1" applyFill="1" applyBorder="1" applyAlignment="1">
      <alignment horizontal="center" vertical="top" wrapText="1"/>
    </xf>
    <xf numFmtId="0" fontId="36" fillId="0" borderId="0" xfId="7" applyAlignment="1">
      <alignment horizontal="justify" vertical="top" wrapText="1"/>
    </xf>
    <xf numFmtId="0" fontId="42" fillId="0" borderId="0" xfId="7" applyNumberFormat="1" applyFont="1" applyFill="1" applyBorder="1" applyAlignment="1"/>
    <xf numFmtId="0" fontId="42" fillId="0" borderId="0" xfId="7" applyNumberFormat="1" applyFont="1" applyFill="1" applyBorder="1" applyAlignment="1">
      <alignment horizontal="center"/>
    </xf>
    <xf numFmtId="0" fontId="42" fillId="0" borderId="0" xfId="7" applyNumberFormat="1" applyFont="1" applyFill="1" applyBorder="1" applyAlignment="1">
      <alignment horizontal="center" vertical="top"/>
    </xf>
    <xf numFmtId="0" fontId="36" fillId="0" borderId="0" xfId="7" applyNumberFormat="1" applyFont="1" applyFill="1" applyBorder="1" applyAlignment="1">
      <alignment horizontal="left" vertical="center" wrapText="1"/>
    </xf>
    <xf numFmtId="0" fontId="36" fillId="0" borderId="0" xfId="7" applyNumberFormat="1" applyFont="1" applyFill="1" applyBorder="1" applyAlignment="1">
      <alignment horizontal="center" vertical="center" wrapText="1"/>
    </xf>
    <xf numFmtId="0" fontId="36" fillId="0" borderId="0" xfId="7" applyNumberFormat="1" applyFont="1" applyFill="1" applyBorder="1" applyAlignment="1">
      <alignment horizontal="left" wrapText="1"/>
    </xf>
    <xf numFmtId="0" fontId="36" fillId="0" borderId="0" xfId="7" applyNumberFormat="1" applyFont="1" applyFill="1" applyBorder="1" applyAlignment="1">
      <alignment horizontal="center" wrapText="1"/>
    </xf>
    <xf numFmtId="0" fontId="0" fillId="0" borderId="0" xfId="0" applyFill="1" applyAlignment="1">
      <alignment wrapText="1"/>
    </xf>
    <xf numFmtId="0" fontId="14" fillId="0" borderId="5" xfId="0" applyFont="1" applyBorder="1" applyAlignment="1">
      <alignment horizontal="center"/>
    </xf>
    <xf numFmtId="0" fontId="16" fillId="0" borderId="1" xfId="0" applyFont="1" applyBorder="1" applyAlignment="1">
      <alignment vertical="center" wrapText="1"/>
    </xf>
    <xf numFmtId="0" fontId="0" fillId="0" borderId="0" xfId="0" applyFill="1" applyAlignment="1">
      <alignment horizontal="center"/>
    </xf>
    <xf numFmtId="0" fontId="0" fillId="0" borderId="0" xfId="0" applyFill="1" applyAlignment="1">
      <alignment wrapText="1"/>
    </xf>
    <xf numFmtId="0" fontId="43" fillId="0" borderId="0" xfId="0" applyFont="1" applyAlignment="1">
      <alignment horizontal="center"/>
    </xf>
    <xf numFmtId="0" fontId="45" fillId="0" borderId="1" xfId="0" quotePrefix="1" applyFont="1" applyBorder="1" applyAlignment="1">
      <alignment horizontal="left" vertical="top" wrapText="1"/>
    </xf>
    <xf numFmtId="0" fontId="10" fillId="0" borderId="1" xfId="0" applyFont="1" applyBorder="1" applyAlignment="1">
      <alignment horizontal="left" vertical="top" wrapText="1"/>
    </xf>
    <xf numFmtId="0" fontId="44" fillId="0" borderId="1" xfId="0" applyFont="1" applyBorder="1" applyAlignment="1">
      <alignment horizontal="left" vertical="top" wrapText="1"/>
    </xf>
    <xf numFmtId="0" fontId="44" fillId="0" borderId="1" xfId="0" quotePrefix="1" applyFont="1" applyBorder="1" applyAlignment="1">
      <alignment horizontal="left" vertical="top" wrapText="1"/>
    </xf>
    <xf numFmtId="0" fontId="45" fillId="0" borderId="1" xfId="0" applyFont="1" applyBorder="1" applyAlignment="1">
      <alignment horizontal="left" vertical="top" wrapText="1"/>
    </xf>
    <xf numFmtId="0" fontId="46" fillId="0" borderId="1" xfId="0" applyFont="1" applyFill="1" applyBorder="1" applyAlignment="1">
      <alignment vertical="top" wrapText="1"/>
    </xf>
    <xf numFmtId="0" fontId="46" fillId="0" borderId="7" xfId="0" applyFont="1" applyFill="1" applyBorder="1" applyAlignment="1">
      <alignment vertical="top" wrapText="1"/>
    </xf>
    <xf numFmtId="0" fontId="46" fillId="0" borderId="7"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46" fillId="0" borderId="1" xfId="0" applyFont="1" applyFill="1" applyBorder="1" applyAlignment="1">
      <alignment horizontal="left" vertical="top" wrapText="1"/>
    </xf>
    <xf numFmtId="0" fontId="36" fillId="0" borderId="0" xfId="7" applyAlignment="1">
      <alignment horizontal="center"/>
    </xf>
    <xf numFmtId="0" fontId="38" fillId="0" borderId="0" xfId="7" applyNumberFormat="1" applyFont="1" applyFill="1" applyBorder="1" applyAlignment="1">
      <alignment wrapText="1"/>
    </xf>
    <xf numFmtId="0" fontId="36" fillId="0" borderId="0" xfId="7" applyNumberFormat="1" applyFont="1" applyFill="1" applyBorder="1" applyAlignment="1">
      <alignment wrapText="1"/>
    </xf>
    <xf numFmtId="0" fontId="36" fillId="0" borderId="0" xfId="7" applyAlignment="1">
      <alignment wrapText="1"/>
    </xf>
    <xf numFmtId="0" fontId="42" fillId="0" borderId="0" xfId="7" applyNumberFormat="1" applyFont="1" applyFill="1" applyBorder="1" applyAlignment="1">
      <alignment wrapText="1"/>
    </xf>
    <xf numFmtId="0" fontId="38" fillId="0" borderId="0" xfId="7" applyNumberFormat="1" applyFont="1" applyFill="1" applyBorder="1" applyAlignment="1">
      <alignment horizontal="center" vertical="top"/>
    </xf>
    <xf numFmtId="0" fontId="39" fillId="0" borderId="0" xfId="7" applyNumberFormat="1" applyFont="1" applyFill="1" applyBorder="1" applyAlignment="1">
      <alignment horizontal="center" vertical="top"/>
    </xf>
    <xf numFmtId="0" fontId="40" fillId="11" borderId="1" xfId="7" applyNumberFormat="1" applyFont="1" applyFill="1" applyBorder="1" applyAlignment="1">
      <alignment horizontal="center" vertical="top"/>
    </xf>
    <xf numFmtId="0" fontId="36" fillId="0" borderId="1" xfId="7" applyBorder="1" applyAlignment="1">
      <alignment horizontal="center" vertical="top"/>
    </xf>
    <xf numFmtId="0" fontId="42" fillId="0" borderId="1" xfId="7" applyNumberFormat="1" applyFont="1" applyFill="1" applyBorder="1" applyAlignment="1">
      <alignment horizontal="center" vertical="top"/>
    </xf>
    <xf numFmtId="0" fontId="36" fillId="0" borderId="0" xfId="7" applyAlignment="1">
      <alignment vertical="top"/>
    </xf>
    <xf numFmtId="0" fontId="42" fillId="0" borderId="0" xfId="7" applyNumberFormat="1" applyFont="1" applyFill="1" applyBorder="1" applyAlignment="1">
      <alignment vertical="top"/>
    </xf>
    <xf numFmtId="0" fontId="36" fillId="0" borderId="0" xfId="7" applyAlignment="1">
      <alignment horizontal="center" vertical="top"/>
    </xf>
    <xf numFmtId="0" fontId="47" fillId="0" borderId="1" xfId="7" applyNumberFormat="1" applyFont="1" applyFill="1" applyBorder="1" applyAlignment="1">
      <alignment horizontal="justify" vertical="top" wrapText="1"/>
    </xf>
    <xf numFmtId="0" fontId="47" fillId="0" borderId="1" xfId="7" applyNumberFormat="1" applyFont="1" applyFill="1" applyBorder="1" applyAlignment="1">
      <alignment horizontal="center" vertical="top" wrapText="1"/>
    </xf>
    <xf numFmtId="0" fontId="47" fillId="0" borderId="1" xfId="7" applyFont="1" applyBorder="1"/>
    <xf numFmtId="0" fontId="46" fillId="0" borderId="1" xfId="7" applyNumberFormat="1" applyFont="1" applyFill="1" applyBorder="1" applyAlignment="1"/>
    <xf numFmtId="0" fontId="0" fillId="0" borderId="0" xfId="0" applyFill="1" applyBorder="1" applyAlignment="1">
      <alignment horizontal="left" vertical="top" wrapText="1"/>
    </xf>
    <xf numFmtId="0" fontId="36" fillId="0" borderId="0" xfId="7" applyNumberFormat="1" applyFont="1" applyFill="1" applyBorder="1" applyAlignment="1">
      <alignment horizontal="left" vertical="top" wrapText="1"/>
    </xf>
    <xf numFmtId="0" fontId="40" fillId="11" borderId="1" xfId="7" applyNumberFormat="1" applyFont="1" applyFill="1" applyBorder="1" applyAlignment="1">
      <alignment horizontal="left" vertical="top" wrapText="1"/>
    </xf>
    <xf numFmtId="0" fontId="47" fillId="0" borderId="1" xfId="7" applyNumberFormat="1" applyFont="1" applyFill="1" applyBorder="1" applyAlignment="1">
      <alignment horizontal="left" vertical="top" wrapText="1"/>
    </xf>
    <xf numFmtId="0" fontId="46" fillId="0" borderId="1" xfId="7" applyNumberFormat="1" applyFont="1" applyFill="1" applyBorder="1" applyAlignment="1">
      <alignment horizontal="left" vertical="top" wrapText="1"/>
    </xf>
    <xf numFmtId="0" fontId="42" fillId="0" borderId="0" xfId="7" applyNumberFormat="1" applyFont="1" applyFill="1" applyBorder="1" applyAlignment="1">
      <alignment horizontal="left" vertical="top" wrapText="1"/>
    </xf>
    <xf numFmtId="0" fontId="7" fillId="4" borderId="1" xfId="0" applyFont="1" applyFill="1" applyBorder="1" applyAlignment="1">
      <alignment horizontal="center" vertical="top" wrapText="1"/>
    </xf>
    <xf numFmtId="0" fontId="0" fillId="0" borderId="0" xfId="0" applyFill="1" applyAlignment="1">
      <alignment horizontal="center" vertical="top"/>
    </xf>
    <xf numFmtId="0" fontId="21" fillId="0" borderId="0" xfId="0" applyFont="1" applyFill="1" applyBorder="1" applyAlignment="1">
      <alignment horizontal="center" vertical="top"/>
    </xf>
    <xf numFmtId="0" fontId="8" fillId="0" borderId="0" xfId="0" applyFont="1" applyFill="1" applyBorder="1" applyAlignment="1">
      <alignment horizontal="center" vertical="top"/>
    </xf>
    <xf numFmtId="0" fontId="0" fillId="0" borderId="0" xfId="0" applyFill="1" applyAlignment="1">
      <alignment wrapText="1"/>
    </xf>
    <xf numFmtId="0" fontId="18" fillId="9" borderId="1" xfId="0" applyFont="1" applyFill="1" applyBorder="1" applyAlignment="1">
      <alignment horizontal="center" vertical="top" wrapText="1"/>
    </xf>
    <xf numFmtId="0" fontId="27" fillId="9" borderId="1" xfId="0" applyFont="1" applyFill="1" applyBorder="1" applyAlignment="1">
      <alignment horizontal="center" vertical="top" wrapText="1"/>
    </xf>
    <xf numFmtId="0" fontId="0" fillId="0" borderId="0" xfId="0" applyFill="1" applyAlignment="1">
      <alignment vertical="top" wrapText="1"/>
    </xf>
    <xf numFmtId="0" fontId="0" fillId="0" borderId="0" xfId="0" quotePrefix="1" applyFill="1" applyAlignment="1">
      <alignment vertical="top" wrapText="1"/>
    </xf>
    <xf numFmtId="0" fontId="5" fillId="0" borderId="0" xfId="2" applyFill="1" applyAlignment="1" applyProtection="1">
      <alignment vertical="top" wrapText="1"/>
    </xf>
    <xf numFmtId="0" fontId="21" fillId="0" borderId="0" xfId="0" applyFont="1" applyFill="1" applyAlignment="1">
      <alignment vertical="top" wrapText="1"/>
    </xf>
    <xf numFmtId="0" fontId="21" fillId="0" borderId="0" xfId="0" applyFont="1" applyFill="1" applyBorder="1" applyAlignment="1">
      <alignment vertical="top" wrapText="1"/>
    </xf>
    <xf numFmtId="0" fontId="7" fillId="0" borderId="0" xfId="0" applyFont="1" applyFill="1" applyAlignment="1">
      <alignment vertical="top" wrapText="1"/>
    </xf>
    <xf numFmtId="0" fontId="22" fillId="0" borderId="0" xfId="0" applyFont="1" applyFill="1" applyBorder="1" applyAlignment="1">
      <alignment vertical="top" wrapText="1"/>
    </xf>
    <xf numFmtId="0" fontId="48" fillId="0" borderId="1" xfId="0" applyFont="1" applyFill="1" applyBorder="1" applyAlignment="1">
      <alignment vertical="top" wrapText="1"/>
    </xf>
    <xf numFmtId="0" fontId="48" fillId="0" borderId="1" xfId="0" applyFont="1" applyFill="1" applyBorder="1" applyAlignment="1">
      <alignment horizontal="left" vertical="top" wrapText="1"/>
    </xf>
    <xf numFmtId="0" fontId="49" fillId="0" borderId="1" xfId="7" applyNumberFormat="1" applyFont="1" applyFill="1" applyBorder="1" applyAlignment="1">
      <alignment horizontal="left" vertical="top" wrapText="1"/>
    </xf>
    <xf numFmtId="0" fontId="48" fillId="0" borderId="1" xfId="7" applyNumberFormat="1" applyFont="1" applyFill="1" applyBorder="1" applyAlignment="1">
      <alignment horizontal="left" vertical="top" wrapText="1"/>
    </xf>
    <xf numFmtId="0" fontId="50" fillId="0" borderId="1" xfId="0" applyFont="1" applyBorder="1" applyAlignment="1">
      <alignment horizontal="left" vertical="top" wrapText="1"/>
    </xf>
    <xf numFmtId="0" fontId="49" fillId="0" borderId="1" xfId="7" applyNumberFormat="1" applyFont="1" applyFill="1" applyBorder="1" applyAlignment="1">
      <alignment horizontal="center" vertical="top" wrapText="1"/>
    </xf>
    <xf numFmtId="0" fontId="50" fillId="2" borderId="0" xfId="0" applyFont="1" applyFill="1" applyAlignment="1">
      <alignment horizontal="left" vertical="top" wrapText="1"/>
    </xf>
    <xf numFmtId="0" fontId="50" fillId="2" borderId="1" xfId="0" applyFont="1" applyFill="1" applyBorder="1" applyAlignment="1">
      <alignment horizontal="center" vertical="top" wrapText="1"/>
    </xf>
    <xf numFmtId="0" fontId="50" fillId="2" borderId="1" xfId="0" applyFont="1" applyFill="1" applyBorder="1" applyAlignment="1">
      <alignment horizontal="left" vertical="top" wrapText="1"/>
    </xf>
    <xf numFmtId="0" fontId="50" fillId="2" borderId="1" xfId="0" applyFont="1" applyFill="1" applyBorder="1" applyAlignment="1">
      <alignment vertical="top" wrapText="1"/>
    </xf>
    <xf numFmtId="0" fontId="50" fillId="2" borderId="1" xfId="0" applyFont="1" applyFill="1" applyBorder="1" applyAlignment="1">
      <alignment horizontal="left" wrapText="1"/>
    </xf>
    <xf numFmtId="0" fontId="49" fillId="0" borderId="1" xfId="7" applyFont="1" applyBorder="1" applyAlignment="1">
      <alignment horizontal="center" vertical="top" wrapText="1"/>
    </xf>
    <xf numFmtId="0" fontId="51" fillId="2" borderId="1" xfId="0" applyFont="1" applyFill="1" applyBorder="1" applyAlignment="1">
      <alignment horizontal="left" wrapText="1"/>
    </xf>
    <xf numFmtId="0" fontId="50" fillId="2" borderId="1" xfId="0" applyFont="1" applyFill="1" applyBorder="1" applyAlignment="1">
      <alignment wrapText="1"/>
    </xf>
    <xf numFmtId="0" fontId="48" fillId="0" borderId="1" xfId="7" applyNumberFormat="1" applyFont="1" applyFill="1" applyBorder="1" applyAlignment="1">
      <alignment horizontal="center" vertical="top" wrapText="1"/>
    </xf>
    <xf numFmtId="0" fontId="51" fillId="2" borderId="1" xfId="0" applyFont="1" applyFill="1" applyBorder="1" applyAlignment="1">
      <alignment vertical="top" wrapText="1"/>
    </xf>
    <xf numFmtId="0" fontId="44" fillId="2" borderId="1" xfId="0" applyFont="1" applyFill="1" applyBorder="1" applyAlignment="1">
      <alignment horizontal="center" vertical="top" wrapText="1"/>
    </xf>
    <xf numFmtId="0" fontId="44" fillId="2" borderId="1" xfId="0" applyFont="1" applyFill="1" applyBorder="1" applyAlignment="1">
      <alignment horizontal="left" vertical="top" wrapText="1"/>
    </xf>
    <xf numFmtId="0" fontId="44" fillId="2" borderId="1" xfId="0" applyFont="1" applyFill="1" applyBorder="1" applyAlignment="1">
      <alignment vertical="top" wrapText="1"/>
    </xf>
    <xf numFmtId="0" fontId="52" fillId="2" borderId="1" xfId="0" applyFont="1" applyFill="1" applyBorder="1" applyAlignment="1">
      <alignment vertical="top" wrapText="1"/>
    </xf>
    <xf numFmtId="0" fontId="44" fillId="2" borderId="0" xfId="0" applyFont="1" applyFill="1" applyAlignment="1">
      <alignment horizontal="left" vertical="top" wrapText="1"/>
    </xf>
    <xf numFmtId="0" fontId="52" fillId="2" borderId="1" xfId="0" applyFont="1" applyFill="1" applyBorder="1" applyAlignment="1">
      <alignment horizontal="left" wrapText="1"/>
    </xf>
    <xf numFmtId="0" fontId="1" fillId="0" borderId="0" xfId="0" applyFont="1" applyFill="1" applyAlignment="1">
      <alignment horizontal="left" vertical="top" wrapText="1"/>
    </xf>
    <xf numFmtId="0" fontId="7" fillId="0" borderId="0" xfId="0" applyFont="1" applyFill="1" applyAlignment="1">
      <alignment horizontal="left" vertical="top" wrapText="1"/>
    </xf>
    <xf numFmtId="0" fontId="44" fillId="0" borderId="2" xfId="0" applyFont="1" applyFill="1" applyBorder="1" applyAlignment="1">
      <alignment horizontal="left" vertical="top" wrapText="1"/>
    </xf>
    <xf numFmtId="0" fontId="44" fillId="0" borderId="1" xfId="0" applyFont="1" applyFill="1" applyBorder="1" applyAlignment="1">
      <alignment horizontal="left" vertical="top" wrapText="1"/>
    </xf>
    <xf numFmtId="0" fontId="44" fillId="0" borderId="4" xfId="0" applyFont="1" applyFill="1" applyBorder="1" applyAlignment="1">
      <alignment horizontal="left" vertical="top" wrapText="1"/>
    </xf>
    <xf numFmtId="0" fontId="44" fillId="0" borderId="0" xfId="0" applyFont="1" applyFill="1" applyAlignment="1">
      <alignment wrapText="1"/>
    </xf>
    <xf numFmtId="0" fontId="44" fillId="0" borderId="8" xfId="0" applyFont="1" applyFill="1" applyBorder="1" applyAlignment="1">
      <alignment horizontal="left" vertical="top" wrapText="1"/>
    </xf>
    <xf numFmtId="0" fontId="44"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0" fontId="11" fillId="0" borderId="0" xfId="0" applyFont="1" applyFill="1" applyBorder="1" applyAlignment="1">
      <alignment vertical="top" wrapText="1"/>
    </xf>
    <xf numFmtId="0" fontId="44" fillId="0" borderId="1" xfId="0" applyFont="1" applyBorder="1" applyAlignment="1">
      <alignment vertical="top" wrapText="1"/>
    </xf>
    <xf numFmtId="0" fontId="53" fillId="0" borderId="1" xfId="0" applyFont="1" applyBorder="1" applyAlignment="1">
      <alignment vertical="top" wrapText="1"/>
    </xf>
    <xf numFmtId="0" fontId="44" fillId="0" borderId="1" xfId="0" applyFont="1" applyBorder="1" applyAlignment="1">
      <alignment vertical="top"/>
    </xf>
    <xf numFmtId="0" fontId="0" fillId="2" borderId="1" xfId="0" applyFill="1" applyBorder="1" applyAlignment="1">
      <alignment vertical="top"/>
    </xf>
    <xf numFmtId="2" fontId="24" fillId="0" borderId="1" xfId="0" applyNumberFormat="1" applyFont="1" applyFill="1" applyBorder="1" applyAlignment="1">
      <alignment vertical="top" wrapText="1"/>
    </xf>
    <xf numFmtId="2" fontId="24" fillId="2" borderId="1" xfId="0" applyNumberFormat="1" applyFont="1" applyFill="1" applyBorder="1" applyAlignment="1">
      <alignment vertical="top" wrapText="1"/>
    </xf>
    <xf numFmtId="164" fontId="24" fillId="2" borderId="1" xfId="1" applyNumberFormat="1" applyFont="1" applyFill="1" applyBorder="1" applyAlignment="1">
      <alignment vertical="top" wrapText="1"/>
    </xf>
    <xf numFmtId="0" fontId="17" fillId="0" borderId="0" xfId="0" applyFont="1" applyFill="1" applyAlignment="1">
      <alignment vertical="top"/>
    </xf>
    <xf numFmtId="0" fontId="24" fillId="0" borderId="0" xfId="0" applyFont="1" applyFill="1" applyAlignment="1">
      <alignment vertical="top"/>
    </xf>
    <xf numFmtId="0" fontId="54" fillId="9" borderId="1" xfId="0" applyFont="1" applyFill="1" applyBorder="1" applyAlignment="1">
      <alignment horizontal="center" vertical="top" wrapText="1"/>
    </xf>
    <xf numFmtId="0" fontId="24" fillId="0" borderId="1" xfId="0" applyFont="1" applyFill="1" applyBorder="1" applyAlignment="1">
      <alignment horizontal="center" vertical="top" wrapText="1"/>
    </xf>
    <xf numFmtId="2" fontId="24" fillId="2" borderId="3" xfId="1" applyNumberFormat="1" applyFont="1" applyFill="1" applyBorder="1" applyAlignment="1">
      <alignment vertical="top" wrapText="1"/>
    </xf>
    <xf numFmtId="0" fontId="17" fillId="0" borderId="0" xfId="0" applyFont="1" applyFill="1" applyBorder="1" applyAlignment="1">
      <alignment vertical="top" wrapText="1"/>
    </xf>
    <xf numFmtId="0" fontId="17" fillId="0" borderId="0" xfId="0" applyFont="1" applyFill="1" applyAlignment="1">
      <alignment vertical="top" wrapText="1"/>
    </xf>
    <xf numFmtId="0" fontId="0" fillId="0" borderId="0" xfId="0" applyFill="1" applyAlignment="1">
      <alignment wrapText="1"/>
    </xf>
    <xf numFmtId="0" fontId="49" fillId="0" borderId="3" xfId="7" applyNumberFormat="1" applyFont="1" applyFill="1" applyBorder="1" applyAlignment="1">
      <alignment horizontal="center" vertical="top" wrapText="1"/>
    </xf>
    <xf numFmtId="0" fontId="48" fillId="0" borderId="3" xfId="0" applyFont="1" applyFill="1" applyBorder="1" applyAlignment="1">
      <alignment vertical="top" wrapText="1"/>
    </xf>
    <xf numFmtId="0" fontId="48" fillId="0" borderId="3" xfId="0" applyFont="1" applyFill="1" applyBorder="1" applyAlignment="1">
      <alignment horizontal="left" vertical="top" wrapText="1"/>
    </xf>
    <xf numFmtId="0" fontId="49" fillId="0" borderId="4" xfId="7" applyNumberFormat="1" applyFont="1" applyFill="1" applyBorder="1" applyAlignment="1">
      <alignment horizontal="center" vertical="top" wrapText="1"/>
    </xf>
    <xf numFmtId="0" fontId="48" fillId="0" borderId="4" xfId="0" applyFont="1" applyFill="1" applyBorder="1" applyAlignment="1">
      <alignment vertical="top" wrapText="1"/>
    </xf>
    <xf numFmtId="0" fontId="50" fillId="2" borderId="3" xfId="0" applyFont="1" applyFill="1" applyBorder="1" applyAlignment="1">
      <alignment horizontal="center" vertical="top" wrapText="1"/>
    </xf>
    <xf numFmtId="0" fontId="50" fillId="2" borderId="4" xfId="0" applyFont="1" applyFill="1" applyBorder="1" applyAlignment="1">
      <alignment horizontal="center" vertical="top" wrapText="1"/>
    </xf>
    <xf numFmtId="0" fontId="48" fillId="2" borderId="1" xfId="0" quotePrefix="1" applyFont="1" applyFill="1" applyBorder="1" applyAlignment="1">
      <alignment horizontal="left" vertical="top" wrapText="1"/>
    </xf>
    <xf numFmtId="0" fontId="50" fillId="2" borderId="3" xfId="0" applyFont="1" applyFill="1" applyBorder="1" applyAlignment="1">
      <alignment horizontal="left" vertical="top" wrapText="1"/>
    </xf>
    <xf numFmtId="0" fontId="50" fillId="2" borderId="1" xfId="0" quotePrefix="1" applyFont="1" applyFill="1" applyBorder="1" applyAlignment="1">
      <alignment horizontal="left" vertical="top" wrapText="1"/>
    </xf>
    <xf numFmtId="0" fontId="49" fillId="0" borderId="7" xfId="7" applyNumberFormat="1" applyFont="1" applyFill="1" applyBorder="1" applyAlignment="1">
      <alignment horizontal="center" vertical="top" wrapText="1"/>
    </xf>
    <xf numFmtId="0" fontId="48" fillId="0" borderId="7" xfId="0" applyFont="1" applyFill="1" applyBorder="1" applyAlignment="1">
      <alignment vertical="top" wrapText="1"/>
    </xf>
    <xf numFmtId="0" fontId="48" fillId="0" borderId="7" xfId="0" applyFont="1" applyFill="1" applyBorder="1" applyAlignment="1">
      <alignment horizontal="left" vertical="top" wrapText="1"/>
    </xf>
    <xf numFmtId="0" fontId="50" fillId="2" borderId="7" xfId="0" applyFont="1" applyFill="1" applyBorder="1" applyAlignment="1">
      <alignment horizontal="center" vertical="top" wrapText="1"/>
    </xf>
    <xf numFmtId="0" fontId="50" fillId="2" borderId="7" xfId="0" applyFont="1" applyFill="1" applyBorder="1" applyAlignment="1">
      <alignment horizontal="left" vertical="top" wrapText="1"/>
    </xf>
    <xf numFmtId="0" fontId="50" fillId="2" borderId="4" xfId="0" applyFont="1" applyFill="1" applyBorder="1" applyAlignment="1">
      <alignment horizontal="left" vertical="top" wrapText="1"/>
    </xf>
    <xf numFmtId="0" fontId="49" fillId="0" borderId="3" xfId="7" applyNumberFormat="1" applyFont="1" applyFill="1" applyBorder="1" applyAlignment="1">
      <alignment horizontal="left" vertical="top" wrapText="1"/>
    </xf>
    <xf numFmtId="0" fontId="49" fillId="0" borderId="4" xfId="7" applyNumberFormat="1" applyFont="1" applyFill="1" applyBorder="1" applyAlignment="1">
      <alignment horizontal="left" vertical="top" wrapText="1"/>
    </xf>
    <xf numFmtId="0" fontId="50" fillId="2" borderId="3" xfId="0" applyFont="1" applyFill="1" applyBorder="1" applyAlignment="1">
      <alignment vertical="top" wrapText="1"/>
    </xf>
    <xf numFmtId="0" fontId="50" fillId="2" borderId="7" xfId="0" applyFont="1" applyFill="1" applyBorder="1" applyAlignment="1">
      <alignment vertical="top" wrapText="1"/>
    </xf>
    <xf numFmtId="0" fontId="50" fillId="2" borderId="4" xfId="0" applyFont="1" applyFill="1" applyBorder="1" applyAlignment="1">
      <alignment vertical="top" wrapText="1"/>
    </xf>
    <xf numFmtId="0" fontId="49" fillId="0" borderId="7" xfId="7" applyNumberFormat="1" applyFont="1" applyFill="1" applyBorder="1" applyAlignment="1">
      <alignment horizontal="left" vertical="top" wrapText="1"/>
    </xf>
    <xf numFmtId="0" fontId="50" fillId="2" borderId="3" xfId="0" quotePrefix="1" applyFont="1" applyFill="1" applyBorder="1" applyAlignment="1">
      <alignment horizontal="left" vertical="top" wrapText="1"/>
    </xf>
    <xf numFmtId="0" fontId="48" fillId="2" borderId="3" xfId="0" quotePrefix="1" applyFont="1" applyFill="1" applyBorder="1" applyAlignment="1">
      <alignment horizontal="left" vertical="top" wrapText="1"/>
    </xf>
    <xf numFmtId="0" fontId="48" fillId="2" borderId="4" xfId="0" quotePrefix="1" applyFont="1" applyFill="1" applyBorder="1" applyAlignment="1">
      <alignment horizontal="left" vertical="top" wrapText="1"/>
    </xf>
    <xf numFmtId="0" fontId="50" fillId="2" borderId="1" xfId="0" quotePrefix="1" applyFont="1" applyFill="1" applyBorder="1" applyAlignment="1">
      <alignment horizontal="left" wrapText="1"/>
    </xf>
    <xf numFmtId="0" fontId="49" fillId="0" borderId="3" xfId="7" applyFont="1" applyBorder="1" applyAlignment="1">
      <alignment horizontal="center" vertical="top" wrapText="1"/>
    </xf>
    <xf numFmtId="0" fontId="49" fillId="0" borderId="4" xfId="7" applyFont="1" applyBorder="1" applyAlignment="1">
      <alignment horizontal="center" vertical="top" wrapText="1"/>
    </xf>
    <xf numFmtId="0" fontId="50" fillId="2" borderId="1" xfId="0" quotePrefix="1" applyFont="1" applyFill="1" applyBorder="1" applyAlignment="1">
      <alignment vertical="top" wrapText="1"/>
    </xf>
    <xf numFmtId="0" fontId="50" fillId="0" borderId="1" xfId="0" quotePrefix="1" applyFont="1" applyFill="1" applyBorder="1" applyAlignment="1">
      <alignment vertical="top" wrapText="1"/>
    </xf>
    <xf numFmtId="0" fontId="7" fillId="2" borderId="1" xfId="0" quotePrefix="1" applyFont="1" applyFill="1" applyBorder="1" applyAlignment="1">
      <alignment wrapText="1"/>
    </xf>
    <xf numFmtId="0" fontId="7" fillId="2" borderId="1" xfId="0" quotePrefix="1" applyFont="1" applyFill="1" applyBorder="1" applyAlignment="1">
      <alignment vertical="top" wrapText="1"/>
    </xf>
    <xf numFmtId="0" fontId="50" fillId="2" borderId="4" xfId="0" quotePrefix="1" applyFont="1" applyFill="1" applyBorder="1" applyAlignment="1">
      <alignment horizontal="left" vertical="top" wrapText="1"/>
    </xf>
    <xf numFmtId="0" fontId="55" fillId="8" borderId="1" xfId="0" applyFont="1" applyFill="1" applyBorder="1" applyAlignment="1">
      <alignment horizontal="center" vertical="center" wrapText="1"/>
    </xf>
    <xf numFmtId="2" fontId="24" fillId="2" borderId="1" xfId="1" applyNumberFormat="1" applyFont="1" applyFill="1" applyBorder="1" applyAlignment="1">
      <alignment vertical="top" wrapText="1"/>
    </xf>
    <xf numFmtId="0" fontId="7" fillId="0" borderId="4" xfId="0" quotePrefix="1" applyFont="1" applyFill="1" applyBorder="1" applyAlignment="1">
      <alignment horizontal="center" vertical="top" wrapText="1"/>
    </xf>
    <xf numFmtId="0" fontId="46" fillId="0" borderId="4" xfId="7" applyNumberFormat="1"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4" xfId="0" applyFont="1" applyFill="1" applyBorder="1" applyAlignment="1">
      <alignment vertical="top" wrapText="1"/>
    </xf>
    <xf numFmtId="2" fontId="24" fillId="2" borderId="4" xfId="0" applyNumberFormat="1" applyFont="1" applyFill="1" applyBorder="1" applyAlignment="1">
      <alignment vertical="top" wrapText="1"/>
    </xf>
    <xf numFmtId="2" fontId="24" fillId="2" borderId="7" xfId="1" applyNumberFormat="1" applyFont="1" applyFill="1" applyBorder="1" applyAlignment="1">
      <alignment vertical="top" wrapText="1"/>
    </xf>
    <xf numFmtId="0" fontId="7" fillId="0" borderId="9" xfId="0" quotePrefix="1" applyFont="1" applyFill="1" applyBorder="1" applyAlignment="1">
      <alignment horizontal="center" vertical="top" wrapText="1"/>
    </xf>
    <xf numFmtId="0" fontId="46" fillId="0" borderId="9" xfId="7" applyNumberFormat="1" applyFont="1" applyFill="1" applyBorder="1" applyAlignment="1">
      <alignment horizontal="left" vertical="top" wrapText="1"/>
    </xf>
    <xf numFmtId="0" fontId="50" fillId="2" borderId="9" xfId="0" applyFont="1" applyFill="1" applyBorder="1" applyAlignment="1">
      <alignment horizontal="left" vertical="top" wrapText="1"/>
    </xf>
    <xf numFmtId="0" fontId="50" fillId="2" borderId="9" xfId="0" applyFont="1" applyFill="1" applyBorder="1" applyAlignment="1">
      <alignment horizontal="center" vertical="top" wrapText="1"/>
    </xf>
    <xf numFmtId="0" fontId="7" fillId="2" borderId="9" xfId="0" applyFont="1" applyFill="1" applyBorder="1" applyAlignment="1">
      <alignment horizontal="left" vertical="top" wrapText="1"/>
    </xf>
    <xf numFmtId="0" fontId="7" fillId="2" borderId="9" xfId="0" applyFont="1" applyFill="1" applyBorder="1" applyAlignment="1">
      <alignment vertical="top" wrapText="1"/>
    </xf>
    <xf numFmtId="2" fontId="24" fillId="2" borderId="9" xfId="0" applyNumberFormat="1" applyFont="1" applyFill="1" applyBorder="1" applyAlignment="1">
      <alignment vertical="top" wrapText="1"/>
    </xf>
    <xf numFmtId="2" fontId="24" fillId="2" borderId="9" xfId="1" applyNumberFormat="1" applyFont="1" applyFill="1" applyBorder="1" applyAlignment="1">
      <alignment vertical="top" wrapText="1"/>
    </xf>
    <xf numFmtId="0" fontId="7" fillId="0" borderId="3" xfId="0" applyFont="1" applyFill="1" applyBorder="1" applyAlignment="1">
      <alignment horizontal="center" vertical="center" wrapText="1"/>
    </xf>
    <xf numFmtId="0" fontId="10" fillId="0" borderId="10" xfId="0" applyFont="1" applyBorder="1"/>
    <xf numFmtId="0" fontId="28" fillId="0" borderId="0" xfId="0" applyFont="1" applyAlignment="1">
      <alignment horizontal="center"/>
    </xf>
    <xf numFmtId="0" fontId="9" fillId="6" borderId="2" xfId="0" applyFont="1" applyFill="1" applyBorder="1" applyAlignment="1">
      <alignment horizontal="center" vertical="center"/>
    </xf>
    <xf numFmtId="0" fontId="9" fillId="6" borderId="5" xfId="0" applyFont="1" applyFill="1" applyBorder="1" applyAlignment="1">
      <alignment horizontal="center" vertical="center"/>
    </xf>
    <xf numFmtId="0" fontId="18" fillId="5" borderId="2"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37" fillId="0" borderId="0" xfId="6" applyFont="1" applyAlignment="1">
      <alignment horizontal="center"/>
    </xf>
    <xf numFmtId="0" fontId="9" fillId="0" borderId="0" xfId="0" applyFont="1" applyFill="1" applyAlignment="1">
      <alignment horizontal="center"/>
    </xf>
    <xf numFmtId="0" fontId="30" fillId="0" borderId="0" xfId="0" applyFont="1" applyFill="1" applyAlignment="1">
      <alignment horizontal="center"/>
    </xf>
    <xf numFmtId="0" fontId="0" fillId="0" borderId="0" xfId="0" applyFill="1" applyAlignment="1">
      <alignment horizontal="center"/>
    </xf>
    <xf numFmtId="0" fontId="9" fillId="0" borderId="0" xfId="0" applyFont="1" applyAlignment="1">
      <alignment horizontal="center"/>
    </xf>
    <xf numFmtId="0" fontId="0" fillId="0" borderId="0" xfId="0" applyFill="1" applyAlignment="1">
      <alignment wrapText="1"/>
    </xf>
    <xf numFmtId="0" fontId="0" fillId="0" borderId="0" xfId="0" applyAlignment="1">
      <alignment wrapText="1"/>
    </xf>
    <xf numFmtId="0" fontId="29" fillId="0" borderId="0" xfId="0" applyFont="1" applyFill="1" applyAlignment="1">
      <alignment horizontal="center"/>
    </xf>
    <xf numFmtId="0" fontId="0" fillId="0" borderId="0" xfId="0" applyFill="1" applyBorder="1" applyAlignment="1">
      <alignment horizontal="left" vertical="top" wrapText="1"/>
    </xf>
    <xf numFmtId="0" fontId="26"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27" fillId="4" borderId="3" xfId="0" applyFont="1" applyFill="1" applyBorder="1" applyAlignment="1">
      <alignment horizontal="center" vertical="center"/>
    </xf>
    <xf numFmtId="0" fontId="27" fillId="4" borderId="4" xfId="0" applyFont="1" applyFill="1" applyBorder="1" applyAlignment="1">
      <alignment horizontal="center" vertical="center"/>
    </xf>
    <xf numFmtId="0" fontId="18" fillId="0" borderId="0" xfId="0" applyFont="1" applyAlignment="1">
      <alignment horizontal="center" wrapText="1"/>
    </xf>
    <xf numFmtId="0" fontId="1" fillId="0" borderId="0" xfId="0" applyFont="1" applyFill="1" applyAlignment="1">
      <alignment horizontal="center"/>
    </xf>
    <xf numFmtId="0" fontId="0" fillId="0" borderId="0" xfId="0" applyFill="1" applyAlignment="1">
      <alignment horizontal="left" wrapText="1"/>
    </xf>
    <xf numFmtId="0" fontId="17" fillId="2" borderId="0" xfId="0" applyFont="1" applyFill="1" applyBorder="1" applyAlignment="1">
      <alignment horizontal="left" wrapText="1"/>
    </xf>
    <xf numFmtId="0" fontId="11" fillId="0" borderId="0" xfId="0" applyFont="1" applyAlignment="1">
      <alignment horizontal="left"/>
    </xf>
    <xf numFmtId="0" fontId="34" fillId="9" borderId="3" xfId="0" applyFont="1" applyFill="1" applyBorder="1" applyAlignment="1">
      <alignment horizontal="center" vertical="center" wrapText="1"/>
    </xf>
    <xf numFmtId="0" fontId="34" fillId="9" borderId="4" xfId="0" applyFont="1" applyFill="1" applyBorder="1" applyAlignment="1">
      <alignment horizontal="center" vertical="center" wrapText="1"/>
    </xf>
    <xf numFmtId="0" fontId="35" fillId="0" borderId="0" xfId="0" applyFont="1" applyBorder="1" applyAlignment="1">
      <alignment horizontal="center"/>
    </xf>
    <xf numFmtId="0" fontId="33"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4" xfId="0" applyFont="1" applyFill="1" applyBorder="1" applyAlignment="1">
      <alignment horizontal="center" vertical="center" wrapText="1"/>
    </xf>
  </cellXfs>
  <cellStyles count="8">
    <cellStyle name="Comma [0]" xfId="1" builtinId="6"/>
    <cellStyle name="Comma 2" xfId="4"/>
    <cellStyle name="Hyperlink" xfId="2" builtinId="8"/>
    <cellStyle name="Normal" xfId="0" builtinId="0"/>
    <cellStyle name="Normal 2" xfId="3"/>
    <cellStyle name="Normal 2 2" xfId="6"/>
    <cellStyle name="Normal 3" xfId="5"/>
    <cellStyle name="Normal 4" xfId="7"/>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d-ID"/>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6230311337265"/>
          <c:y val="9.3167701863354047E-2"/>
          <c:w val="0.86811107063460669"/>
          <c:h val="0.83385093167701863"/>
        </c:manualLayout>
      </c:layout>
      <c:scatterChart>
        <c:scatterStyle val="lineMarker"/>
        <c:varyColors val="0"/>
        <c:ser>
          <c:idx val="2"/>
          <c:order val="2"/>
          <c:spPr>
            <a:ln w="28575">
              <a:noFill/>
            </a:ln>
          </c:spPr>
          <c:xVal>
            <c:numRef>
              <c:f>[3]Tujuan1!$I$10:$I$25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[3]Tujuan1!$J$10:$J$25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1"/>
          <c:order val="1"/>
          <c:spPr>
            <a:ln w="28575">
              <a:noFill/>
            </a:ln>
          </c:spPr>
          <c:xVal>
            <c:numRef>
              <c:f>[2]Tujuan1!$I$10:$I$25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[2]Tujuan1!$J$10:$J$25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0"/>
          <c:order val="0"/>
          <c:spPr>
            <a:ln w="28575">
              <a:noFill/>
            </a:ln>
          </c:spPr>
          <c:dLbls>
            <c:spPr>
              <a:noFill/>
              <a:ln w="25400">
                <a:noFill/>
              </a:ln>
            </c:spPr>
            <c:txPr>
              <a:bodyPr/>
              <a:lstStyle/>
              <a:p>
                <a:pPr>
                  <a:defRPr lang="id-ID" sz="900" b="0" i="0" u="none" strike="noStrike" baseline="0">
                    <a:solidFill>
                      <a:srgbClr val="000000"/>
                    </a:solidFill>
                    <a:latin typeface="Arial"/>
                    <a:ea typeface="Arial"/>
                    <a:cs typeface="Arial"/>
                  </a:defRPr>
                </a:pPr>
                <a:endParaRPr lang="id-ID"/>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xVal>
            <c:numRef>
              <c:f>[2]Tujuan1!$I$10:$I$25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[2]Tujuan1!$J$10:$J$25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dLbls>
          <c:showLegendKey val="0"/>
          <c:showVal val="0"/>
          <c:showCatName val="0"/>
          <c:showSerName val="0"/>
          <c:showPercent val="0"/>
          <c:showBubbleSize val="0"/>
        </c:dLbls>
        <c:axId val="81203584"/>
        <c:axId val="81257984"/>
      </c:scatterChart>
      <c:valAx>
        <c:axId val="81203584"/>
        <c:scaling>
          <c:orientation val="minMax"/>
          <c:max val="4"/>
        </c:scaling>
        <c:delete val="0"/>
        <c:axPos val="b"/>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Likelihood</a:t>
                </a:r>
              </a:p>
            </c:rich>
          </c:tx>
          <c:layout>
            <c:manualLayout>
              <c:xMode val="edge"/>
              <c:yMode val="edge"/>
              <c:x val="0.48293529253725181"/>
              <c:y val="0.9021184601924759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81257984"/>
        <c:crosses val="autoZero"/>
        <c:crossBetween val="midCat"/>
        <c:majorUnit val="0.5"/>
      </c:valAx>
      <c:valAx>
        <c:axId val="81257984"/>
        <c:scaling>
          <c:orientation val="minMax"/>
          <c:max val="4"/>
        </c:scaling>
        <c:delete val="0"/>
        <c:axPos val="l"/>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Konsekuensi</a:t>
                </a:r>
              </a:p>
            </c:rich>
          </c:tx>
          <c:layout>
            <c:manualLayout>
              <c:xMode val="edge"/>
              <c:yMode val="edge"/>
              <c:x val="1.0637361274722553E-2"/>
              <c:y val="0.3941811023622238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81203584"/>
        <c:crosses val="autoZero"/>
        <c:crossBetween val="midCat"/>
      </c:valAx>
      <c:spPr>
        <a:gradFill>
          <a:gsLst>
            <a:gs pos="0">
              <a:srgbClr val="00FF00"/>
            </a:gs>
            <a:gs pos="100000">
              <a:srgbClr val="FF0000"/>
            </a:gs>
          </a:gsLst>
          <a:lin ang="18900000" scaled="1"/>
        </a:gra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id-ID"/>
    </a:p>
  </c:txPr>
  <c:printSettings>
    <c:headerFooter/>
    <c:pageMargins b="0.75000000000000455" l="0.70000000000000062" r="0.70000000000000062" t="0.750000000000004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1066800</xdr:colOff>
      <xdr:row>2</xdr:row>
      <xdr:rowOff>180975</xdr:rowOff>
    </xdr:from>
    <xdr:to>
      <xdr:col>3</xdr:col>
      <xdr:colOff>162792</xdr:colOff>
      <xdr:row>18</xdr:row>
      <xdr:rowOff>156728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0.1224</cdr:x>
      <cdr:y>0.48849</cdr:y>
    </cdr:from>
    <cdr:to>
      <cdr:x>0.96875</cdr:x>
      <cdr:y>0.48896</cdr:y>
    </cdr:to>
    <cdr:sp macro="" textlink="">
      <cdr:nvSpPr>
        <cdr:cNvPr id="6"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8"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7"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11"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US" sz="1400" b="1"/>
        </a:p>
      </cdr:txBody>
    </cdr:sp>
  </cdr:relSizeAnchor>
  <cdr:relSizeAnchor xmlns:cdr="http://schemas.openxmlformats.org/drawingml/2006/chartDrawing">
    <cdr:from>
      <cdr:x>0.1224</cdr:x>
      <cdr:y>0.48849</cdr:y>
    </cdr:from>
    <cdr:to>
      <cdr:x>0.96875</cdr:x>
      <cdr:y>0.48896</cdr:y>
    </cdr:to>
    <cdr:sp macro="" textlink="">
      <cdr:nvSpPr>
        <cdr:cNvPr id="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3"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5"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13"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0.1224</cdr:x>
      <cdr:y>0.48849</cdr:y>
    </cdr:from>
    <cdr:to>
      <cdr:x>0.96875</cdr:x>
      <cdr:y>0.48896</cdr:y>
    </cdr:to>
    <cdr:sp macro="" textlink="">
      <cdr:nvSpPr>
        <cdr:cNvPr id="14"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15"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0.0026</cdr:x>
      <cdr:y>0.83888</cdr:y>
    </cdr:to>
    <cdr:sp macro="" textlink="">
      <cdr:nvSpPr>
        <cdr:cNvPr id="28"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0.81586</cdr:x>
      <cdr:y>0.80922</cdr:y>
    </cdr:from>
    <cdr:to>
      <cdr:x>1</cdr:x>
      <cdr:y>1</cdr:y>
    </cdr:to>
    <cdr:sp macro="" textlink="">
      <cdr:nvSpPr>
        <cdr:cNvPr id="20"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0.1224</cdr:x>
      <cdr:y>0.48849</cdr:y>
    </cdr:from>
    <cdr:to>
      <cdr:x>0.96875</cdr:x>
      <cdr:y>0.48896</cdr:y>
    </cdr:to>
    <cdr:sp macro="" textlink="">
      <cdr:nvSpPr>
        <cdr:cNvPr id="21"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22"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2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26"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2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0.1224</cdr:x>
      <cdr:y>0.48849</cdr:y>
    </cdr:from>
    <cdr:to>
      <cdr:x>0.96875</cdr:x>
      <cdr:y>0.48896</cdr:y>
    </cdr:to>
    <cdr:sp macro="" textlink="">
      <cdr:nvSpPr>
        <cdr:cNvPr id="3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36"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37"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38"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3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0.81586</cdr:x>
      <cdr:y>0.80922</cdr:y>
    </cdr:from>
    <cdr:to>
      <cdr:x>1</cdr:x>
      <cdr:y>1</cdr:y>
    </cdr:to>
    <cdr:sp macro="" textlink="">
      <cdr:nvSpPr>
        <cdr:cNvPr id="43"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0.1224</cdr:x>
      <cdr:y>0.48849</cdr:y>
    </cdr:from>
    <cdr:to>
      <cdr:x>0.96875</cdr:x>
      <cdr:y>0.48896</cdr:y>
    </cdr:to>
    <cdr:sp macro="" textlink="">
      <cdr:nvSpPr>
        <cdr:cNvPr id="44"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45"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46"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47"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4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0.1224</cdr:x>
      <cdr:y>0.48849</cdr:y>
    </cdr:from>
    <cdr:to>
      <cdr:x>0.96875</cdr:x>
      <cdr:y>0.48896</cdr:y>
    </cdr:to>
    <cdr:sp macro="" textlink="">
      <cdr:nvSpPr>
        <cdr:cNvPr id="5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5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55"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56"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0.10934</cdr:x>
      <cdr:y>0.71738</cdr:y>
    </cdr:from>
    <cdr:to>
      <cdr:x>0.75625</cdr:x>
      <cdr:y>0.92721</cdr:y>
    </cdr:to>
    <cdr:sp macro="" textlink="">
      <cdr:nvSpPr>
        <cdr:cNvPr id="58" name="Straight Connector 24"/>
        <cdr:cNvSpPr/>
      </cdr:nvSpPr>
      <cdr:spPr>
        <a:xfrm xmlns:a="http://schemas.openxmlformats.org/drawingml/2006/main">
          <a:off x="363566" y="2483500"/>
          <a:ext cx="2151034" cy="7264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0.81586</cdr:x>
      <cdr:y>0.80922</cdr:y>
    </cdr:from>
    <cdr:to>
      <cdr:x>1</cdr:x>
      <cdr:y>1</cdr:y>
    </cdr:to>
    <cdr:sp macro="" textlink="">
      <cdr:nvSpPr>
        <cdr:cNvPr id="60"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0.55859</cdr:x>
      <cdr:y>0.50075</cdr:y>
    </cdr:from>
    <cdr:to>
      <cdr:x>0.93099</cdr:x>
      <cdr:y>0.8997</cdr:y>
    </cdr:to>
    <cdr:sp macro="" textlink="">
      <cdr:nvSpPr>
        <cdr:cNvPr id="61" name="Oval 60"/>
        <cdr:cNvSpPr/>
      </cdr:nvSpPr>
      <cdr:spPr>
        <a:xfrm xmlns:a="http://schemas.openxmlformats.org/drawingml/2006/main">
          <a:off x="1857374" y="1733550"/>
          <a:ext cx="1238251" cy="1381126"/>
        </a:xfrm>
        <a:prstGeom xmlns:a="http://schemas.openxmlformats.org/drawingml/2006/main" prst="ellipse">
          <a:avLst/>
        </a:prstGeom>
        <a:solidFill xmlns:a="http://schemas.openxmlformats.org/drawingml/2006/main">
          <a:srgbClr val="00B0F0"/>
        </a:solidFill>
        <a:ln xmlns:a="http://schemas.openxmlformats.org/drawingml/2006/main" w="6350" cap="flat" cmpd="sng" algn="ctr">
          <a:solidFill>
            <a:sysClr val="windowText" lastClr="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id-ID" b="1">
              <a:solidFill>
                <a:sysClr val="windowText" lastClr="000000"/>
              </a:solidFill>
            </a:rPr>
            <a:t>1,2,3,4,5,6,7,8,9,10,11,12,13,14,15,16,17,18,19,20,21,22,23,24</a:t>
          </a:r>
          <a:endParaRPr lang="en-US" b="1">
            <a:solidFill>
              <a:sysClr val="windowText" lastClr="000000"/>
            </a:solidFill>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showGridLines="0" view="pageBreakPreview" topLeftCell="A25" zoomScaleNormal="100" zoomScaleSheetLayoutView="100" workbookViewId="0">
      <selection activeCell="H33" sqref="H33"/>
    </sheetView>
  </sheetViews>
  <sheetFormatPr defaultRowHeight="15" x14ac:dyDescent="0.25"/>
  <cols>
    <col min="1" max="1" width="6.28515625" customWidth="1"/>
    <col min="2" max="2" width="24.5703125" customWidth="1"/>
    <col min="3" max="3" width="29.42578125" customWidth="1"/>
    <col min="4" max="4" width="29.85546875" customWidth="1"/>
    <col min="5" max="5" width="2" customWidth="1"/>
    <col min="6" max="6" width="46.28515625" customWidth="1"/>
  </cols>
  <sheetData>
    <row r="1" spans="1:6" ht="31.5" x14ac:dyDescent="0.5">
      <c r="A1" s="298" t="s">
        <v>83</v>
      </c>
      <c r="B1" s="298"/>
      <c r="C1" s="298"/>
      <c r="D1" s="298"/>
      <c r="E1" s="298"/>
      <c r="F1" s="298"/>
    </row>
    <row r="2" spans="1:6" s="44" customFormat="1" ht="18.75" x14ac:dyDescent="0.3">
      <c r="A2" s="110" t="s">
        <v>87</v>
      </c>
      <c r="B2" s="125" t="s">
        <v>104</v>
      </c>
      <c r="C2" s="43"/>
      <c r="D2" s="43"/>
      <c r="E2" s="43"/>
    </row>
    <row r="3" spans="1:6" s="23" customFormat="1" ht="78" customHeight="1" x14ac:dyDescent="0.25">
      <c r="A3" s="115" t="s">
        <v>0</v>
      </c>
      <c r="B3" s="114" t="s">
        <v>31</v>
      </c>
      <c r="C3" s="114" t="s">
        <v>32</v>
      </c>
      <c r="D3" s="114" t="s">
        <v>33</v>
      </c>
      <c r="E3" s="301" t="s">
        <v>46</v>
      </c>
      <c r="F3" s="302"/>
    </row>
    <row r="4" spans="1:6" s="19" customFormat="1" ht="16.5" customHeight="1" x14ac:dyDescent="0.25">
      <c r="A4" s="104">
        <v>1</v>
      </c>
      <c r="B4" s="104">
        <v>2</v>
      </c>
      <c r="C4" s="104">
        <v>3</v>
      </c>
      <c r="D4" s="104">
        <v>4</v>
      </c>
      <c r="E4" s="299">
        <v>5</v>
      </c>
      <c r="F4" s="300"/>
    </row>
    <row r="5" spans="1:6" ht="38.25" x14ac:dyDescent="0.25">
      <c r="A5" s="153">
        <v>1</v>
      </c>
      <c r="B5" s="154" t="s">
        <v>105</v>
      </c>
      <c r="C5" s="155" t="s">
        <v>106</v>
      </c>
      <c r="D5" s="152" t="s">
        <v>108</v>
      </c>
      <c r="E5" s="152">
        <v>1</v>
      </c>
      <c r="F5" s="157" t="s">
        <v>127</v>
      </c>
    </row>
    <row r="6" spans="1:6" x14ac:dyDescent="0.25">
      <c r="A6" s="153"/>
      <c r="B6" s="154"/>
      <c r="C6" s="155"/>
      <c r="D6" s="152"/>
      <c r="E6" s="152">
        <v>2</v>
      </c>
      <c r="F6" s="157" t="s">
        <v>128</v>
      </c>
    </row>
    <row r="7" spans="1:6" ht="25.5" x14ac:dyDescent="0.25">
      <c r="A7" s="153"/>
      <c r="B7" s="154"/>
      <c r="C7" s="155"/>
      <c r="D7" s="152"/>
      <c r="E7" s="152">
        <v>3</v>
      </c>
      <c r="F7" s="157" t="s">
        <v>129</v>
      </c>
    </row>
    <row r="8" spans="1:6" ht="25.5" x14ac:dyDescent="0.25">
      <c r="A8" s="153"/>
      <c r="B8" s="154"/>
      <c r="C8" s="155"/>
      <c r="D8" s="152"/>
      <c r="E8" s="152">
        <v>4</v>
      </c>
      <c r="F8" s="157" t="s">
        <v>130</v>
      </c>
    </row>
    <row r="9" spans="1:6" x14ac:dyDescent="0.25">
      <c r="A9" s="153"/>
      <c r="B9" s="154"/>
      <c r="C9" s="155"/>
      <c r="D9" s="152"/>
      <c r="E9" s="152">
        <v>5</v>
      </c>
      <c r="F9" s="157" t="s">
        <v>131</v>
      </c>
    </row>
    <row r="10" spans="1:6" ht="25.5" x14ac:dyDescent="0.25">
      <c r="A10" s="153"/>
      <c r="B10" s="154"/>
      <c r="C10" s="155"/>
      <c r="D10" s="152"/>
      <c r="E10" s="152">
        <v>6</v>
      </c>
      <c r="F10" s="157" t="s">
        <v>132</v>
      </c>
    </row>
    <row r="11" spans="1:6" x14ac:dyDescent="0.25">
      <c r="A11" s="153"/>
      <c r="B11" s="154"/>
      <c r="C11" s="155"/>
      <c r="D11" s="152"/>
      <c r="E11" s="152"/>
      <c r="F11" s="157" t="s">
        <v>133</v>
      </c>
    </row>
    <row r="12" spans="1:6" x14ac:dyDescent="0.25">
      <c r="A12" s="153"/>
      <c r="B12" s="154"/>
      <c r="C12" s="155"/>
      <c r="D12" s="152"/>
      <c r="E12" s="152"/>
      <c r="F12" s="158"/>
    </row>
    <row r="13" spans="1:6" ht="38.25" x14ac:dyDescent="0.25">
      <c r="A13" s="153"/>
      <c r="B13" s="154"/>
      <c r="C13" s="155" t="s">
        <v>107</v>
      </c>
      <c r="D13" s="152" t="s">
        <v>109</v>
      </c>
      <c r="E13" s="152">
        <v>1</v>
      </c>
      <c r="F13" s="162" t="s">
        <v>134</v>
      </c>
    </row>
    <row r="14" spans="1:6" x14ac:dyDescent="0.25">
      <c r="A14" s="153"/>
      <c r="B14" s="154"/>
      <c r="C14" s="155"/>
      <c r="D14" s="152"/>
      <c r="E14" s="152"/>
      <c r="F14" s="162"/>
    </row>
    <row r="15" spans="1:6" ht="38.25" x14ac:dyDescent="0.25">
      <c r="A15" s="153">
        <v>2</v>
      </c>
      <c r="B15" s="154" t="s">
        <v>110</v>
      </c>
      <c r="C15" s="152" t="s">
        <v>119</v>
      </c>
      <c r="D15" s="152" t="s">
        <v>120</v>
      </c>
      <c r="E15" s="152">
        <v>1</v>
      </c>
      <c r="F15" s="159" t="s">
        <v>135</v>
      </c>
    </row>
    <row r="16" spans="1:6" ht="25.5" x14ac:dyDescent="0.25">
      <c r="A16" s="153"/>
      <c r="B16" s="154"/>
      <c r="C16" s="152"/>
      <c r="D16" s="152"/>
      <c r="E16" s="152">
        <v>2</v>
      </c>
      <c r="F16" s="162" t="s">
        <v>136</v>
      </c>
    </row>
    <row r="17" spans="1:6" ht="25.5" x14ac:dyDescent="0.25">
      <c r="A17" s="153"/>
      <c r="B17" s="154"/>
      <c r="C17" s="152"/>
      <c r="D17" s="152"/>
      <c r="E17" s="152">
        <v>1</v>
      </c>
      <c r="F17" s="157" t="s">
        <v>137</v>
      </c>
    </row>
    <row r="18" spans="1:6" ht="25.5" x14ac:dyDescent="0.25">
      <c r="A18" s="153"/>
      <c r="B18" s="154"/>
      <c r="C18" s="152"/>
      <c r="D18" s="152"/>
      <c r="E18" s="152">
        <v>2</v>
      </c>
      <c r="F18" s="157" t="s">
        <v>138</v>
      </c>
    </row>
    <row r="19" spans="1:6" ht="25.5" x14ac:dyDescent="0.25">
      <c r="A19" s="153"/>
      <c r="B19" s="154"/>
      <c r="C19" s="152"/>
      <c r="D19" s="152"/>
      <c r="E19" s="152">
        <v>3</v>
      </c>
      <c r="F19" s="157" t="s">
        <v>139</v>
      </c>
    </row>
    <row r="20" spans="1:6" x14ac:dyDescent="0.25">
      <c r="A20" s="153"/>
      <c r="B20" s="154"/>
      <c r="C20" s="152"/>
      <c r="D20" s="152"/>
      <c r="E20" s="152"/>
      <c r="F20" s="153"/>
    </row>
    <row r="21" spans="1:6" ht="51" x14ac:dyDescent="0.25">
      <c r="A21" s="153">
        <v>3</v>
      </c>
      <c r="B21" s="154" t="s">
        <v>111</v>
      </c>
      <c r="C21" s="152" t="s">
        <v>121</v>
      </c>
      <c r="D21" s="152" t="s">
        <v>112</v>
      </c>
      <c r="E21" s="152">
        <v>1</v>
      </c>
      <c r="F21" s="154" t="s">
        <v>140</v>
      </c>
    </row>
    <row r="22" spans="1:6" ht="25.5" x14ac:dyDescent="0.25">
      <c r="A22" s="153"/>
      <c r="B22" s="154"/>
      <c r="C22" s="152"/>
      <c r="D22" s="152"/>
      <c r="E22" s="152">
        <v>2</v>
      </c>
      <c r="F22" s="154" t="s">
        <v>141</v>
      </c>
    </row>
    <row r="23" spans="1:6" ht="25.5" x14ac:dyDescent="0.25">
      <c r="A23" s="153"/>
      <c r="B23" s="154"/>
      <c r="C23" s="152"/>
      <c r="D23" s="152"/>
      <c r="E23" s="152">
        <v>3</v>
      </c>
      <c r="F23" s="154" t="s">
        <v>140</v>
      </c>
    </row>
    <row r="24" spans="1:6" x14ac:dyDescent="0.25">
      <c r="A24" s="153"/>
      <c r="B24" s="154"/>
      <c r="C24" s="152"/>
      <c r="D24" s="152"/>
      <c r="E24" s="152">
        <v>4</v>
      </c>
      <c r="F24" s="154" t="s">
        <v>142</v>
      </c>
    </row>
    <row r="25" spans="1:6" x14ac:dyDescent="0.25">
      <c r="A25" s="153"/>
      <c r="B25" s="154"/>
      <c r="C25" s="152"/>
      <c r="D25" s="152"/>
      <c r="E25" s="152">
        <v>5</v>
      </c>
      <c r="F25" s="154" t="s">
        <v>143</v>
      </c>
    </row>
    <row r="26" spans="1:6" ht="25.5" x14ac:dyDescent="0.25">
      <c r="A26" s="153"/>
      <c r="B26" s="154"/>
      <c r="C26" s="152"/>
      <c r="D26" s="152"/>
      <c r="E26" s="152">
        <v>6</v>
      </c>
      <c r="F26" s="154" t="s">
        <v>144</v>
      </c>
    </row>
    <row r="27" spans="1:6" ht="25.5" x14ac:dyDescent="0.25">
      <c r="A27" s="153"/>
      <c r="B27" s="154"/>
      <c r="C27" s="152"/>
      <c r="D27" s="152"/>
      <c r="E27" s="152">
        <v>7</v>
      </c>
      <c r="F27" s="154" t="s">
        <v>145</v>
      </c>
    </row>
    <row r="28" spans="1:6" ht="38.25" x14ac:dyDescent="0.25">
      <c r="A28" s="153"/>
      <c r="B28" s="154"/>
      <c r="C28" s="152" t="s">
        <v>122</v>
      </c>
      <c r="D28" s="152" t="s">
        <v>113</v>
      </c>
      <c r="E28" s="152"/>
      <c r="F28" s="153"/>
    </row>
    <row r="29" spans="1:6" x14ac:dyDescent="0.25">
      <c r="A29" s="153"/>
      <c r="B29" s="154"/>
      <c r="C29" s="152"/>
      <c r="D29" s="152"/>
      <c r="E29" s="152"/>
      <c r="F29" s="161"/>
    </row>
    <row r="30" spans="1:6" ht="51" x14ac:dyDescent="0.25">
      <c r="A30" s="153">
        <v>4</v>
      </c>
      <c r="B30" s="154" t="s">
        <v>114</v>
      </c>
      <c r="C30" s="155" t="s">
        <v>115</v>
      </c>
      <c r="D30" s="152" t="s">
        <v>116</v>
      </c>
      <c r="E30" s="152">
        <v>1</v>
      </c>
      <c r="F30" s="157" t="s">
        <v>146</v>
      </c>
    </row>
    <row r="31" spans="1:6" x14ac:dyDescent="0.25">
      <c r="A31" s="153"/>
      <c r="B31" s="154"/>
      <c r="C31" s="155"/>
      <c r="D31" s="152"/>
      <c r="E31" s="152"/>
      <c r="F31" s="157"/>
    </row>
    <row r="32" spans="1:6" ht="51" x14ac:dyDescent="0.25">
      <c r="A32" s="153">
        <v>5</v>
      </c>
      <c r="B32" s="154" t="s">
        <v>117</v>
      </c>
      <c r="C32" s="152" t="s">
        <v>123</v>
      </c>
      <c r="D32" s="152" t="s">
        <v>124</v>
      </c>
      <c r="E32" s="152">
        <v>1</v>
      </c>
      <c r="F32" s="157" t="s">
        <v>147</v>
      </c>
    </row>
    <row r="33" spans="1:6" ht="25.5" x14ac:dyDescent="0.25">
      <c r="A33" s="153"/>
      <c r="B33" s="154"/>
      <c r="C33" s="152"/>
      <c r="D33" s="152" t="s">
        <v>125</v>
      </c>
      <c r="E33" s="152">
        <v>2</v>
      </c>
      <c r="F33" s="157" t="s">
        <v>148</v>
      </c>
    </row>
    <row r="34" spans="1:6" ht="30" customHeight="1" x14ac:dyDescent="0.25">
      <c r="A34" s="153"/>
      <c r="B34" s="154"/>
      <c r="C34" s="152"/>
      <c r="D34" s="152"/>
      <c r="E34" s="152">
        <v>3</v>
      </c>
      <c r="F34" s="157" t="s">
        <v>149</v>
      </c>
    </row>
    <row r="35" spans="1:6" x14ac:dyDescent="0.25">
      <c r="A35" s="153"/>
      <c r="B35" s="154"/>
      <c r="C35" s="152"/>
      <c r="D35" s="152"/>
      <c r="E35" s="152">
        <v>4</v>
      </c>
      <c r="F35" s="157" t="s">
        <v>150</v>
      </c>
    </row>
    <row r="36" spans="1:6" x14ac:dyDescent="0.25">
      <c r="A36" s="153"/>
      <c r="B36" s="154"/>
      <c r="C36" s="154"/>
      <c r="D36" s="152"/>
      <c r="E36" s="152"/>
      <c r="F36" s="153"/>
    </row>
    <row r="37" spans="1:6" ht="25.5" x14ac:dyDescent="0.25">
      <c r="A37" s="153"/>
      <c r="B37" s="154"/>
      <c r="C37" s="156" t="s">
        <v>126</v>
      </c>
      <c r="D37" s="152" t="s">
        <v>118</v>
      </c>
      <c r="E37" s="152">
        <v>1</v>
      </c>
      <c r="F37" s="157" t="s">
        <v>151</v>
      </c>
    </row>
    <row r="38" spans="1:6" x14ac:dyDescent="0.25">
      <c r="A38" s="153"/>
      <c r="B38" s="153"/>
      <c r="C38" s="153"/>
      <c r="D38" s="153"/>
      <c r="E38" s="153">
        <v>2</v>
      </c>
      <c r="F38" s="157" t="s">
        <v>152</v>
      </c>
    </row>
    <row r="39" spans="1:6" x14ac:dyDescent="0.25">
      <c r="A39" s="153"/>
      <c r="B39" s="153"/>
      <c r="C39" s="153"/>
      <c r="D39" s="153"/>
      <c r="E39" s="153">
        <v>3</v>
      </c>
      <c r="F39" s="157" t="s">
        <v>153</v>
      </c>
    </row>
    <row r="40" spans="1:6" x14ac:dyDescent="0.25">
      <c r="A40" s="153"/>
      <c r="B40" s="153"/>
      <c r="C40" s="153"/>
      <c r="D40" s="153"/>
      <c r="E40" s="153">
        <v>4</v>
      </c>
      <c r="F40" s="157" t="s">
        <v>154</v>
      </c>
    </row>
    <row r="41" spans="1:6" x14ac:dyDescent="0.25">
      <c r="F41" s="160"/>
    </row>
    <row r="43" spans="1:6" s="5" customFormat="1" x14ac:dyDescent="0.25">
      <c r="F43"/>
    </row>
    <row r="44" spans="1:6" s="5" customFormat="1" x14ac:dyDescent="0.25"/>
    <row r="45" spans="1:6" s="5" customFormat="1" x14ac:dyDescent="0.25"/>
    <row r="46" spans="1:6" s="5" customFormat="1" x14ac:dyDescent="0.25"/>
    <row r="47" spans="1:6" s="5" customFormat="1" x14ac:dyDescent="0.25"/>
    <row r="48" spans="1:6" s="5" customFormat="1" x14ac:dyDescent="0.25"/>
    <row r="49" spans="6:6" s="5" customFormat="1" x14ac:dyDescent="0.25"/>
    <row r="50" spans="6:6" s="5" customFormat="1" x14ac:dyDescent="0.25"/>
    <row r="51" spans="6:6" s="5" customFormat="1" x14ac:dyDescent="0.25"/>
    <row r="52" spans="6:6" s="5" customFormat="1" x14ac:dyDescent="0.25"/>
    <row r="53" spans="6:6" s="5" customFormat="1" x14ac:dyDescent="0.25"/>
    <row r="54" spans="6:6" x14ac:dyDescent="0.25">
      <c r="F54" s="5"/>
    </row>
    <row r="74" spans="6:6" ht="30" customHeight="1" x14ac:dyDescent="0.25"/>
    <row r="75" spans="6:6" s="5" customFormat="1" x14ac:dyDescent="0.25">
      <c r="F75"/>
    </row>
    <row r="76" spans="6:6" x14ac:dyDescent="0.25">
      <c r="F76" s="5"/>
    </row>
    <row r="94" spans="6:8" x14ac:dyDescent="0.25">
      <c r="G94" s="18"/>
      <c r="H94" s="3"/>
    </row>
    <row r="95" spans="6:8" x14ac:dyDescent="0.25">
      <c r="F95" s="3"/>
      <c r="G95" s="2"/>
      <c r="H95" s="6"/>
    </row>
    <row r="96" spans="6:8" x14ac:dyDescent="0.25">
      <c r="F96" s="6"/>
      <c r="G96" s="4"/>
      <c r="H96" s="42"/>
    </row>
    <row r="97" spans="6:8" x14ac:dyDescent="0.25">
      <c r="F97" s="42"/>
      <c r="G97" s="4"/>
      <c r="H97" s="42"/>
    </row>
    <row r="98" spans="6:8" x14ac:dyDescent="0.25">
      <c r="F98" s="42"/>
      <c r="G98" s="4"/>
      <c r="H98" s="42"/>
    </row>
    <row r="99" spans="6:8" x14ac:dyDescent="0.25">
      <c r="F99" s="42"/>
      <c r="G99" s="4"/>
      <c r="H99" s="42"/>
    </row>
    <row r="100" spans="6:8" x14ac:dyDescent="0.25">
      <c r="F100" s="42"/>
      <c r="G100" s="4"/>
      <c r="H100" s="42"/>
    </row>
    <row r="101" spans="6:8" x14ac:dyDescent="0.25">
      <c r="F101" s="42"/>
      <c r="G101" s="4"/>
      <c r="H101" s="42"/>
    </row>
    <row r="102" spans="6:8" x14ac:dyDescent="0.25">
      <c r="F102" s="42"/>
    </row>
  </sheetData>
  <mergeCells count="3">
    <mergeCell ref="A1:F1"/>
    <mergeCell ref="E4:F4"/>
    <mergeCell ref="E3:F3"/>
  </mergeCells>
  <pageMargins left="0.70866141732283472" right="0.31496062992125984" top="0.74803149606299213" bottom="0.74803149606299213" header="0.31496062992125984" footer="0.31496062992125984"/>
  <pageSetup paperSize="512" scale="98" orientation="landscape" horizontalDpi="4294967293" r:id="rId1"/>
  <rowBreaks count="2" manualBreakCount="2">
    <brk id="19" max="5" man="1"/>
    <brk id="4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tabSelected="1" view="pageBreakPreview" topLeftCell="A4" zoomScale="118" zoomScaleNormal="100" zoomScaleSheetLayoutView="118" workbookViewId="0">
      <selection activeCell="A3" sqref="A3"/>
    </sheetView>
  </sheetViews>
  <sheetFormatPr defaultRowHeight="15" x14ac:dyDescent="0.25"/>
  <cols>
    <col min="1" max="1" width="5.42578125" customWidth="1"/>
    <col min="2" max="2" width="29.5703125" customWidth="1"/>
    <col min="3" max="3" width="34.5703125" customWidth="1"/>
    <col min="4" max="4" width="20.7109375" customWidth="1"/>
    <col min="5" max="5" width="4.140625" hidden="1" customWidth="1"/>
    <col min="6" max="8" width="20.7109375" customWidth="1"/>
    <col min="9" max="9" width="30.85546875" customWidth="1"/>
  </cols>
  <sheetData>
    <row r="1" spans="1:9" ht="28.5" x14ac:dyDescent="0.45">
      <c r="A1" s="326" t="s">
        <v>13</v>
      </c>
      <c r="B1" s="326"/>
      <c r="C1" s="326"/>
      <c r="D1" s="326"/>
      <c r="E1" s="326"/>
      <c r="F1" s="326"/>
      <c r="G1" s="326"/>
      <c r="H1" s="326"/>
      <c r="I1" s="326"/>
    </row>
    <row r="2" spans="1:9" ht="15.75" x14ac:dyDescent="0.25">
      <c r="A2" s="74" t="s">
        <v>381</v>
      </c>
      <c r="B2" s="74"/>
      <c r="C2" s="74"/>
      <c r="D2" s="26"/>
      <c r="E2" s="26"/>
      <c r="F2" s="26"/>
    </row>
    <row r="3" spans="1:9" ht="15.75" x14ac:dyDescent="0.25">
      <c r="A3" s="74"/>
      <c r="B3" s="74"/>
      <c r="C3" s="74"/>
      <c r="D3" s="34"/>
      <c r="E3" s="34"/>
      <c r="F3" s="34"/>
    </row>
    <row r="4" spans="1:9" ht="10.9" customHeight="1" x14ac:dyDescent="0.25">
      <c r="A4" s="13"/>
      <c r="B4" s="13"/>
      <c r="C4" s="34"/>
      <c r="D4" s="34"/>
      <c r="E4" s="34"/>
      <c r="F4" s="34"/>
    </row>
    <row r="5" spans="1:9" s="52" customFormat="1" ht="41.25" customHeight="1" x14ac:dyDescent="0.25">
      <c r="A5" s="324" t="s">
        <v>0</v>
      </c>
      <c r="B5" s="324" t="s">
        <v>100</v>
      </c>
      <c r="C5" s="324" t="s">
        <v>55</v>
      </c>
      <c r="D5" s="324" t="s">
        <v>56</v>
      </c>
      <c r="E5" s="328" t="s">
        <v>14</v>
      </c>
      <c r="F5" s="327" t="s">
        <v>54</v>
      </c>
      <c r="G5" s="327"/>
      <c r="H5" s="327"/>
      <c r="I5" s="324" t="s">
        <v>53</v>
      </c>
    </row>
    <row r="6" spans="1:9" s="52" customFormat="1" ht="55.5" customHeight="1" x14ac:dyDescent="0.25">
      <c r="A6" s="325"/>
      <c r="B6" s="325"/>
      <c r="C6" s="325"/>
      <c r="D6" s="325"/>
      <c r="E6" s="329"/>
      <c r="F6" s="124" t="s">
        <v>63</v>
      </c>
      <c r="G6" s="124" t="s">
        <v>40</v>
      </c>
      <c r="H6" s="117" t="s">
        <v>41</v>
      </c>
      <c r="I6" s="325"/>
    </row>
    <row r="7" spans="1:9" s="12" customFormat="1" x14ac:dyDescent="0.25">
      <c r="A7" s="28">
        <v>1</v>
      </c>
      <c r="B7" s="28">
        <v>2</v>
      </c>
      <c r="C7" s="147">
        <v>3</v>
      </c>
      <c r="D7" s="28">
        <v>4</v>
      </c>
      <c r="E7" s="28">
        <v>4</v>
      </c>
      <c r="F7" s="28">
        <v>5</v>
      </c>
      <c r="G7" s="28">
        <v>6</v>
      </c>
      <c r="H7" s="28">
        <v>7</v>
      </c>
      <c r="I7" s="28">
        <v>8</v>
      </c>
    </row>
    <row r="8" spans="1:9" ht="51" x14ac:dyDescent="0.25">
      <c r="A8" s="93">
        <v>1</v>
      </c>
      <c r="B8" s="162" t="s">
        <v>157</v>
      </c>
      <c r="C8" s="224" t="s">
        <v>231</v>
      </c>
      <c r="D8" s="232" t="s">
        <v>256</v>
      </c>
      <c r="E8" s="148"/>
      <c r="F8" s="233" t="s">
        <v>257</v>
      </c>
      <c r="G8" s="233" t="s">
        <v>258</v>
      </c>
      <c r="H8" s="234" t="s">
        <v>259</v>
      </c>
      <c r="I8" s="148"/>
    </row>
    <row r="9" spans="1:9" ht="14.45" customHeight="1" x14ac:dyDescent="0.25">
      <c r="A9" s="93">
        <v>2</v>
      </c>
      <c r="B9" s="183" t="s">
        <v>158</v>
      </c>
      <c r="C9" s="224" t="s">
        <v>231</v>
      </c>
      <c r="D9" s="232" t="s">
        <v>256</v>
      </c>
      <c r="E9" s="30"/>
      <c r="F9" s="233" t="s">
        <v>257</v>
      </c>
      <c r="G9" s="233" t="s">
        <v>258</v>
      </c>
      <c r="H9" s="234" t="s">
        <v>259</v>
      </c>
      <c r="I9" s="95"/>
    </row>
    <row r="10" spans="1:9" ht="25.5" x14ac:dyDescent="0.25">
      <c r="A10" s="93">
        <v>3</v>
      </c>
      <c r="B10" s="162" t="s">
        <v>159</v>
      </c>
      <c r="C10" s="224" t="s">
        <v>231</v>
      </c>
      <c r="D10" s="232" t="s">
        <v>256</v>
      </c>
      <c r="E10" s="29"/>
      <c r="F10" s="233" t="s">
        <v>257</v>
      </c>
      <c r="G10" s="233" t="s">
        <v>258</v>
      </c>
      <c r="H10" s="234" t="s">
        <v>259</v>
      </c>
      <c r="I10" s="14"/>
    </row>
    <row r="11" spans="1:9" ht="25.5" x14ac:dyDescent="0.25">
      <c r="A11" s="93">
        <v>4</v>
      </c>
      <c r="B11" s="183" t="s">
        <v>160</v>
      </c>
      <c r="C11" s="224" t="s">
        <v>231</v>
      </c>
      <c r="D11" s="232" t="s">
        <v>256</v>
      </c>
      <c r="E11" s="30"/>
      <c r="F11" s="233" t="s">
        <v>257</v>
      </c>
      <c r="G11" s="233" t="s">
        <v>258</v>
      </c>
      <c r="H11" s="234" t="s">
        <v>259</v>
      </c>
      <c r="I11" s="14"/>
    </row>
    <row r="12" spans="1:9" ht="38.25" x14ac:dyDescent="0.25">
      <c r="A12" s="93">
        <v>5</v>
      </c>
      <c r="B12" s="183" t="s">
        <v>161</v>
      </c>
      <c r="C12" s="224" t="s">
        <v>231</v>
      </c>
      <c r="D12" s="232" t="s">
        <v>256</v>
      </c>
      <c r="E12" s="30"/>
      <c r="F12" s="233" t="s">
        <v>257</v>
      </c>
      <c r="G12" s="233" t="s">
        <v>258</v>
      </c>
      <c r="H12" s="234" t="s">
        <v>259</v>
      </c>
      <c r="I12" s="14"/>
    </row>
    <row r="13" spans="1:9" ht="25.5" x14ac:dyDescent="0.25">
      <c r="A13" s="93">
        <v>6</v>
      </c>
      <c r="B13" s="183" t="s">
        <v>162</v>
      </c>
      <c r="C13" s="224" t="s">
        <v>231</v>
      </c>
      <c r="D13" s="232" t="s">
        <v>256</v>
      </c>
      <c r="E13" s="29"/>
      <c r="F13" s="233" t="s">
        <v>257</v>
      </c>
      <c r="G13" s="233" t="s">
        <v>258</v>
      </c>
      <c r="H13" s="234" t="s">
        <v>259</v>
      </c>
      <c r="I13" s="14"/>
    </row>
    <row r="14" spans="1:9" ht="25.5" x14ac:dyDescent="0.25">
      <c r="A14" s="93">
        <v>7</v>
      </c>
      <c r="B14" s="183" t="s">
        <v>338</v>
      </c>
      <c r="C14" s="224" t="s">
        <v>231</v>
      </c>
      <c r="D14" s="232" t="s">
        <v>256</v>
      </c>
      <c r="E14" s="29"/>
      <c r="F14" s="233" t="s">
        <v>257</v>
      </c>
      <c r="G14" s="233" t="s">
        <v>258</v>
      </c>
      <c r="H14" s="234" t="s">
        <v>259</v>
      </c>
      <c r="I14" s="14"/>
    </row>
    <row r="15" spans="1:9" ht="25.5" x14ac:dyDescent="0.25">
      <c r="A15" s="93">
        <v>8</v>
      </c>
      <c r="B15" s="183" t="s">
        <v>180</v>
      </c>
      <c r="C15" s="224" t="s">
        <v>231</v>
      </c>
      <c r="D15" s="232" t="s">
        <v>256</v>
      </c>
      <c r="E15" s="29"/>
      <c r="F15" s="233" t="s">
        <v>257</v>
      </c>
      <c r="G15" s="233" t="s">
        <v>258</v>
      </c>
      <c r="H15" s="234" t="s">
        <v>259</v>
      </c>
      <c r="I15" s="14"/>
    </row>
    <row r="16" spans="1:9" x14ac:dyDescent="0.25">
      <c r="A16" s="69"/>
      <c r="B16" s="183"/>
      <c r="C16" s="224"/>
      <c r="D16" s="232"/>
      <c r="E16" s="29"/>
      <c r="F16" s="233"/>
      <c r="G16" s="233"/>
      <c r="H16" s="234"/>
      <c r="I16" s="14"/>
    </row>
    <row r="17" spans="1:9" ht="25.5" x14ac:dyDescent="0.25">
      <c r="A17" s="69">
        <v>9</v>
      </c>
      <c r="B17" s="184" t="s">
        <v>380</v>
      </c>
      <c r="C17" s="224" t="s">
        <v>231</v>
      </c>
      <c r="D17" s="232" t="s">
        <v>256</v>
      </c>
      <c r="E17" s="29"/>
      <c r="F17" s="233" t="s">
        <v>257</v>
      </c>
      <c r="G17" s="233" t="s">
        <v>258</v>
      </c>
      <c r="H17" s="234" t="s">
        <v>259</v>
      </c>
      <c r="I17" s="14"/>
    </row>
    <row r="18" spans="1:9" x14ac:dyDescent="0.25">
      <c r="A18" s="69"/>
      <c r="B18" s="184"/>
      <c r="C18" s="224"/>
      <c r="D18" s="232"/>
      <c r="E18" s="29"/>
      <c r="F18" s="233"/>
      <c r="G18" s="233"/>
      <c r="H18" s="234"/>
      <c r="I18" s="14"/>
    </row>
    <row r="19" spans="1:9" ht="38.25" x14ac:dyDescent="0.25">
      <c r="A19" s="69">
        <v>10</v>
      </c>
      <c r="B19" s="184" t="s">
        <v>164</v>
      </c>
      <c r="C19" s="224" t="s">
        <v>231</v>
      </c>
      <c r="D19" s="232" t="s">
        <v>256</v>
      </c>
      <c r="E19" s="29"/>
      <c r="F19" s="233" t="s">
        <v>257</v>
      </c>
      <c r="G19" s="233" t="s">
        <v>258</v>
      </c>
      <c r="H19" s="234" t="s">
        <v>259</v>
      </c>
      <c r="I19" s="14"/>
    </row>
    <row r="20" spans="1:9" ht="25.5" x14ac:dyDescent="0.25">
      <c r="A20" s="69">
        <v>11</v>
      </c>
      <c r="B20" s="184" t="s">
        <v>215</v>
      </c>
      <c r="C20" s="224" t="s">
        <v>231</v>
      </c>
      <c r="D20" s="232" t="s">
        <v>256</v>
      </c>
      <c r="E20" s="29"/>
      <c r="F20" s="233" t="s">
        <v>257</v>
      </c>
      <c r="G20" s="233" t="s">
        <v>258</v>
      </c>
      <c r="H20" s="234" t="s">
        <v>259</v>
      </c>
      <c r="I20" s="14"/>
    </row>
    <row r="21" spans="1:9" ht="25.5" x14ac:dyDescent="0.25">
      <c r="A21" s="69">
        <v>12</v>
      </c>
      <c r="B21" s="184" t="s">
        <v>166</v>
      </c>
      <c r="C21" s="224" t="s">
        <v>231</v>
      </c>
      <c r="D21" s="232" t="s">
        <v>256</v>
      </c>
      <c r="E21" s="29"/>
      <c r="F21" s="233" t="s">
        <v>257</v>
      </c>
      <c r="G21" s="233" t="s">
        <v>258</v>
      </c>
      <c r="H21" s="234" t="s">
        <v>259</v>
      </c>
      <c r="I21" s="14"/>
    </row>
    <row r="22" spans="1:9" ht="38.25" x14ac:dyDescent="0.25">
      <c r="A22" s="69">
        <v>13</v>
      </c>
      <c r="B22" s="184" t="s">
        <v>167</v>
      </c>
      <c r="C22" s="224" t="s">
        <v>231</v>
      </c>
      <c r="D22" s="232" t="s">
        <v>256</v>
      </c>
      <c r="E22" s="29"/>
      <c r="F22" s="233" t="s">
        <v>257</v>
      </c>
      <c r="G22" s="233" t="s">
        <v>258</v>
      </c>
      <c r="H22" s="234" t="s">
        <v>259</v>
      </c>
      <c r="I22" s="14"/>
    </row>
    <row r="23" spans="1:9" ht="25.5" x14ac:dyDescent="0.25">
      <c r="A23" s="69">
        <v>14</v>
      </c>
      <c r="B23" s="184" t="s">
        <v>168</v>
      </c>
      <c r="C23" s="224" t="s">
        <v>231</v>
      </c>
      <c r="D23" s="232" t="s">
        <v>256</v>
      </c>
      <c r="E23" s="30"/>
      <c r="F23" s="233" t="s">
        <v>257</v>
      </c>
      <c r="G23" s="233" t="s">
        <v>258</v>
      </c>
      <c r="H23" s="234" t="s">
        <v>259</v>
      </c>
      <c r="I23" s="14"/>
    </row>
    <row r="24" spans="1:9" ht="38.25" x14ac:dyDescent="0.25">
      <c r="A24" s="69">
        <v>15</v>
      </c>
      <c r="B24" s="184" t="s">
        <v>170</v>
      </c>
      <c r="C24" s="224" t="s">
        <v>231</v>
      </c>
      <c r="D24" s="232" t="s">
        <v>256</v>
      </c>
      <c r="E24" s="30"/>
      <c r="F24" s="233" t="s">
        <v>257</v>
      </c>
      <c r="G24" s="233" t="s">
        <v>258</v>
      </c>
      <c r="H24" s="234" t="s">
        <v>259</v>
      </c>
      <c r="I24" s="14"/>
    </row>
    <row r="25" spans="1:9" ht="25.5" x14ac:dyDescent="0.25">
      <c r="A25" s="69">
        <v>16</v>
      </c>
      <c r="B25" s="184" t="s">
        <v>171</v>
      </c>
      <c r="C25" s="224" t="s">
        <v>231</v>
      </c>
      <c r="D25" s="232" t="s">
        <v>256</v>
      </c>
      <c r="E25" s="30"/>
      <c r="F25" s="233" t="s">
        <v>257</v>
      </c>
      <c r="G25" s="233" t="s">
        <v>258</v>
      </c>
      <c r="H25" s="234" t="s">
        <v>259</v>
      </c>
      <c r="I25" s="14"/>
    </row>
    <row r="26" spans="1:9" x14ac:dyDescent="0.25">
      <c r="A26" s="69"/>
      <c r="B26" s="183"/>
      <c r="C26" s="224"/>
      <c r="D26" s="232"/>
      <c r="E26" s="30"/>
      <c r="F26" s="233"/>
      <c r="G26" s="233"/>
      <c r="H26" s="234"/>
      <c r="I26" s="14"/>
    </row>
    <row r="27" spans="1:9" ht="25.5" x14ac:dyDescent="0.25">
      <c r="A27" s="69">
        <v>17</v>
      </c>
      <c r="B27" s="183" t="s">
        <v>192</v>
      </c>
      <c r="C27" s="224" t="s">
        <v>231</v>
      </c>
      <c r="D27" s="232" t="s">
        <v>256</v>
      </c>
      <c r="E27" s="30"/>
      <c r="F27" s="233" t="s">
        <v>257</v>
      </c>
      <c r="G27" s="233" t="s">
        <v>258</v>
      </c>
      <c r="H27" s="234" t="s">
        <v>259</v>
      </c>
      <c r="I27" s="14"/>
    </row>
    <row r="28" spans="1:9" s="36" customFormat="1" x14ac:dyDescent="0.25">
      <c r="A28" s="69"/>
      <c r="B28" s="183"/>
      <c r="C28" s="224"/>
      <c r="D28" s="232"/>
      <c r="E28" s="35"/>
      <c r="F28" s="233"/>
      <c r="G28" s="233"/>
      <c r="H28" s="234"/>
      <c r="I28" s="37"/>
    </row>
    <row r="29" spans="1:9" s="36" customFormat="1" ht="25.5" x14ac:dyDescent="0.25">
      <c r="A29" s="69">
        <v>18</v>
      </c>
      <c r="B29" s="183" t="s">
        <v>172</v>
      </c>
      <c r="C29" s="224" t="s">
        <v>231</v>
      </c>
      <c r="D29" s="232" t="s">
        <v>256</v>
      </c>
      <c r="E29" s="35"/>
      <c r="F29" s="233" t="s">
        <v>257</v>
      </c>
      <c r="G29" s="233" t="s">
        <v>258</v>
      </c>
      <c r="H29" s="234" t="s">
        <v>259</v>
      </c>
      <c r="I29" s="37"/>
    </row>
    <row r="30" spans="1:9" s="36" customFormat="1" ht="25.5" x14ac:dyDescent="0.25">
      <c r="A30" s="69">
        <v>19</v>
      </c>
      <c r="B30" s="183" t="s">
        <v>173</v>
      </c>
      <c r="C30" s="224" t="s">
        <v>231</v>
      </c>
      <c r="D30" s="232" t="s">
        <v>256</v>
      </c>
      <c r="E30" s="35"/>
      <c r="F30" s="233" t="s">
        <v>257</v>
      </c>
      <c r="G30" s="233" t="s">
        <v>258</v>
      </c>
      <c r="H30" s="234" t="s">
        <v>259</v>
      </c>
      <c r="I30" s="37"/>
    </row>
    <row r="31" spans="1:9" s="36" customFormat="1" ht="25.5" x14ac:dyDescent="0.25">
      <c r="A31" s="69">
        <v>20</v>
      </c>
      <c r="B31" s="183" t="s">
        <v>174</v>
      </c>
      <c r="C31" s="224" t="s">
        <v>231</v>
      </c>
      <c r="D31" s="232" t="s">
        <v>256</v>
      </c>
      <c r="E31" s="231"/>
      <c r="F31" s="233" t="s">
        <v>257</v>
      </c>
      <c r="G31" s="233" t="s">
        <v>258</v>
      </c>
      <c r="H31" s="234" t="s">
        <v>259</v>
      </c>
      <c r="I31" s="37"/>
    </row>
    <row r="32" spans="1:9" s="36" customFormat="1" ht="29.25" customHeight="1" x14ac:dyDescent="0.25">
      <c r="A32" s="69">
        <v>21</v>
      </c>
      <c r="B32" s="183" t="s">
        <v>175</v>
      </c>
      <c r="C32" s="224" t="s">
        <v>231</v>
      </c>
      <c r="D32" s="232" t="s">
        <v>256</v>
      </c>
      <c r="E32" s="231"/>
      <c r="F32" s="233" t="s">
        <v>257</v>
      </c>
      <c r="G32" s="233" t="s">
        <v>258</v>
      </c>
      <c r="H32" s="234" t="s">
        <v>259</v>
      </c>
      <c r="I32" s="37"/>
    </row>
    <row r="33" spans="1:9" s="36" customFormat="1" x14ac:dyDescent="0.25">
      <c r="A33" s="69"/>
      <c r="B33" s="183"/>
      <c r="C33" s="224"/>
      <c r="D33" s="232"/>
      <c r="E33" s="231"/>
      <c r="F33" s="233"/>
      <c r="G33" s="233"/>
      <c r="H33" s="234"/>
      <c r="I33" s="37"/>
    </row>
    <row r="34" spans="1:9" s="36" customFormat="1" ht="28.5" customHeight="1" x14ac:dyDescent="0.25">
      <c r="A34" s="69">
        <v>22</v>
      </c>
      <c r="B34" s="183" t="s">
        <v>175</v>
      </c>
      <c r="C34" s="224" t="s">
        <v>231</v>
      </c>
      <c r="D34" s="232" t="s">
        <v>256</v>
      </c>
      <c r="E34" s="231"/>
      <c r="F34" s="233" t="s">
        <v>257</v>
      </c>
      <c r="G34" s="233" t="s">
        <v>258</v>
      </c>
      <c r="H34" s="234" t="s">
        <v>259</v>
      </c>
      <c r="I34" s="37"/>
    </row>
    <row r="35" spans="1:9" s="36" customFormat="1" ht="31.5" customHeight="1" x14ac:dyDescent="0.25">
      <c r="A35" s="69">
        <v>23</v>
      </c>
      <c r="B35" s="183" t="s">
        <v>175</v>
      </c>
      <c r="C35" s="224" t="s">
        <v>231</v>
      </c>
      <c r="D35" s="232" t="s">
        <v>256</v>
      </c>
      <c r="E35" s="231"/>
      <c r="F35" s="233" t="s">
        <v>257</v>
      </c>
      <c r="G35" s="233" t="s">
        <v>258</v>
      </c>
      <c r="H35" s="234" t="s">
        <v>259</v>
      </c>
      <c r="I35" s="37"/>
    </row>
    <row r="36" spans="1:9" ht="29.25" customHeight="1" x14ac:dyDescent="0.25">
      <c r="A36" s="69">
        <v>24</v>
      </c>
      <c r="B36" s="183" t="s">
        <v>176</v>
      </c>
      <c r="C36" s="224" t="s">
        <v>231</v>
      </c>
      <c r="D36" s="232" t="s">
        <v>256</v>
      </c>
      <c r="E36" s="31"/>
      <c r="F36" s="233" t="s">
        <v>257</v>
      </c>
      <c r="G36" s="233" t="s">
        <v>258</v>
      </c>
      <c r="H36" s="234" t="s">
        <v>259</v>
      </c>
      <c r="I36" s="14"/>
    </row>
    <row r="37" spans="1:9" ht="27.75" customHeight="1" x14ac:dyDescent="0.25">
      <c r="A37" s="69">
        <v>25</v>
      </c>
      <c r="B37" s="183" t="s">
        <v>177</v>
      </c>
      <c r="C37" s="224" t="s">
        <v>231</v>
      </c>
      <c r="D37" s="232" t="s">
        <v>256</v>
      </c>
      <c r="F37" s="233" t="s">
        <v>257</v>
      </c>
      <c r="G37" s="233" t="s">
        <v>258</v>
      </c>
      <c r="H37" s="234" t="s">
        <v>259</v>
      </c>
      <c r="I37" s="14"/>
    </row>
    <row r="38" spans="1:9" ht="15.75" x14ac:dyDescent="0.25">
      <c r="A38" s="32" t="s">
        <v>15</v>
      </c>
      <c r="B38" s="32"/>
    </row>
    <row r="39" spans="1:9" x14ac:dyDescent="0.25">
      <c r="A39" s="66" t="s">
        <v>49</v>
      </c>
      <c r="B39" s="66"/>
      <c r="C39" s="33" t="s">
        <v>72</v>
      </c>
    </row>
    <row r="40" spans="1:9" x14ac:dyDescent="0.25">
      <c r="A40" s="66" t="s">
        <v>50</v>
      </c>
      <c r="B40" s="66"/>
      <c r="C40" s="33" t="s">
        <v>57</v>
      </c>
    </row>
    <row r="41" spans="1:9" x14ac:dyDescent="0.25">
      <c r="A41" s="66" t="s">
        <v>51</v>
      </c>
      <c r="B41" s="66"/>
      <c r="C41" s="33" t="s">
        <v>58</v>
      </c>
    </row>
    <row r="42" spans="1:9" x14ac:dyDescent="0.25">
      <c r="A42" s="66">
        <v>4</v>
      </c>
      <c r="B42" s="66"/>
      <c r="C42" s="33" t="s">
        <v>59</v>
      </c>
    </row>
    <row r="43" spans="1:9" x14ac:dyDescent="0.25">
      <c r="A43" s="66">
        <v>5</v>
      </c>
      <c r="B43" s="66"/>
      <c r="C43" s="33" t="s">
        <v>60</v>
      </c>
    </row>
    <row r="44" spans="1:9" x14ac:dyDescent="0.25">
      <c r="A44" s="66">
        <v>6</v>
      </c>
      <c r="B44" s="66"/>
      <c r="C44" s="33" t="s">
        <v>61</v>
      </c>
    </row>
    <row r="45" spans="1:9" x14ac:dyDescent="0.25">
      <c r="A45" s="66">
        <v>7</v>
      </c>
      <c r="B45" s="66"/>
      <c r="C45" s="323" t="s">
        <v>62</v>
      </c>
      <c r="D45" s="323"/>
      <c r="E45" s="323"/>
      <c r="F45" s="323"/>
    </row>
  </sheetData>
  <mergeCells count="9">
    <mergeCell ref="C45:F45"/>
    <mergeCell ref="I5:I6"/>
    <mergeCell ref="A1:I1"/>
    <mergeCell ref="F5:H5"/>
    <mergeCell ref="A5:A6"/>
    <mergeCell ref="C5:C6"/>
    <mergeCell ref="D5:D6"/>
    <mergeCell ref="E5:E6"/>
    <mergeCell ref="B5:B6"/>
  </mergeCells>
  <pageMargins left="0.9055118110236221" right="0.70866141732283472" top="0.15748031496062992" bottom="0.23622047244094491" header="0.31496062992125984" footer="0.15748031496062992"/>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18" sqref="Q1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68"/>
  <sheetViews>
    <sheetView showGridLines="0" view="pageBreakPreview" topLeftCell="A10" zoomScaleNormal="87" zoomScaleSheetLayoutView="100" workbookViewId="0">
      <selection activeCell="D10" sqref="D10"/>
    </sheetView>
  </sheetViews>
  <sheetFormatPr defaultColWidth="10.28515625" defaultRowHeight="15" customHeight="1" x14ac:dyDescent="0.25"/>
  <cols>
    <col min="1" max="1" width="2" style="131" customWidth="1"/>
    <col min="2" max="2" width="5.5703125" style="175" customWidth="1"/>
    <col min="3" max="3" width="28.7109375" style="166" customWidth="1"/>
    <col min="4" max="4" width="33.28515625" style="181" customWidth="1"/>
    <col min="5" max="5" width="23.28515625" style="163" customWidth="1"/>
    <col min="6" max="6" width="21.42578125" style="131" customWidth="1"/>
    <col min="7" max="16384" width="10.28515625" style="131"/>
  </cols>
  <sheetData>
    <row r="1" spans="2:14" ht="18.75" x14ac:dyDescent="0.3">
      <c r="B1" s="303" t="s">
        <v>88</v>
      </c>
      <c r="C1" s="303"/>
      <c r="D1" s="303"/>
      <c r="E1" s="303"/>
      <c r="F1" s="303"/>
    </row>
    <row r="2" spans="2:14" ht="7.5" customHeight="1" x14ac:dyDescent="0.25">
      <c r="B2" s="168"/>
      <c r="C2" s="164"/>
    </row>
    <row r="3" spans="2:14" s="133" customFormat="1" x14ac:dyDescent="0.25">
      <c r="B3" s="169"/>
      <c r="C3" s="165"/>
      <c r="D3" s="181"/>
      <c r="E3" s="132"/>
    </row>
    <row r="4" spans="2:14" s="136" customFormat="1" ht="47.25" x14ac:dyDescent="0.25">
      <c r="B4" s="170" t="s">
        <v>0</v>
      </c>
      <c r="C4" s="135" t="s">
        <v>89</v>
      </c>
      <c r="D4" s="182" t="s">
        <v>90</v>
      </c>
      <c r="E4" s="135" t="s">
        <v>91</v>
      </c>
      <c r="F4" s="135" t="s">
        <v>98</v>
      </c>
    </row>
    <row r="5" spans="2:14" s="136" customFormat="1" ht="16.5" customHeight="1" x14ac:dyDescent="0.25">
      <c r="B5" s="170">
        <v>1</v>
      </c>
      <c r="C5" s="135">
        <v>2</v>
      </c>
      <c r="D5" s="182">
        <v>3</v>
      </c>
      <c r="E5" s="134">
        <v>4</v>
      </c>
      <c r="F5" s="134">
        <v>5</v>
      </c>
    </row>
    <row r="6" spans="2:14" s="138" customFormat="1" ht="51" x14ac:dyDescent="0.25">
      <c r="B6" s="137">
        <v>1</v>
      </c>
      <c r="C6" s="157" t="s">
        <v>127</v>
      </c>
      <c r="D6" s="162" t="s">
        <v>157</v>
      </c>
      <c r="E6" s="177" t="s">
        <v>155</v>
      </c>
      <c r="F6" s="176"/>
    </row>
    <row r="7" spans="2:14" s="138" customFormat="1" ht="25.5" x14ac:dyDescent="0.25">
      <c r="B7" s="137">
        <v>2</v>
      </c>
      <c r="C7" s="157" t="s">
        <v>128</v>
      </c>
      <c r="D7" s="183" t="s">
        <v>158</v>
      </c>
      <c r="E7" s="177" t="s">
        <v>155</v>
      </c>
      <c r="F7" s="176"/>
    </row>
    <row r="8" spans="2:14" s="138" customFormat="1" ht="38.25" x14ac:dyDescent="0.25">
      <c r="B8" s="137">
        <v>3</v>
      </c>
      <c r="C8" s="157" t="s">
        <v>129</v>
      </c>
      <c r="D8" s="162" t="s">
        <v>159</v>
      </c>
      <c r="E8" s="177" t="s">
        <v>155</v>
      </c>
      <c r="F8" s="176"/>
      <c r="I8" s="131"/>
      <c r="J8" s="131"/>
      <c r="K8" s="131"/>
      <c r="L8" s="132"/>
      <c r="M8" s="131"/>
      <c r="N8" s="131"/>
    </row>
    <row r="9" spans="2:14" s="138" customFormat="1" ht="38.25" x14ac:dyDescent="0.25">
      <c r="B9" s="137">
        <v>4</v>
      </c>
      <c r="C9" s="157" t="s">
        <v>130</v>
      </c>
      <c r="D9" s="183" t="s">
        <v>160</v>
      </c>
      <c r="E9" s="177" t="s">
        <v>155</v>
      </c>
      <c r="F9" s="176"/>
      <c r="I9" s="139"/>
      <c r="J9" s="139"/>
      <c r="K9" s="139"/>
      <c r="L9" s="140"/>
      <c r="M9" s="139"/>
      <c r="N9" s="139"/>
    </row>
    <row r="10" spans="2:14" s="138" customFormat="1" ht="25.5" x14ac:dyDescent="0.25">
      <c r="B10" s="137">
        <v>5</v>
      </c>
      <c r="C10" s="157" t="s">
        <v>131</v>
      </c>
      <c r="D10" s="183" t="s">
        <v>161</v>
      </c>
      <c r="E10" s="177" t="s">
        <v>155</v>
      </c>
      <c r="F10" s="176"/>
      <c r="I10" s="139"/>
      <c r="J10" s="139"/>
      <c r="K10" s="139"/>
      <c r="L10" s="140"/>
      <c r="M10" s="139"/>
      <c r="N10" s="139"/>
    </row>
    <row r="11" spans="2:14" s="138" customFormat="1" ht="25.5" x14ac:dyDescent="0.25">
      <c r="B11" s="137">
        <v>6</v>
      </c>
      <c r="C11" s="157" t="s">
        <v>132</v>
      </c>
      <c r="D11" s="183" t="s">
        <v>162</v>
      </c>
      <c r="E11" s="177" t="s">
        <v>155</v>
      </c>
      <c r="F11" s="176"/>
      <c r="I11" s="139"/>
      <c r="J11" s="139"/>
      <c r="K11" s="139"/>
      <c r="L11" s="140"/>
      <c r="M11" s="139"/>
      <c r="N11" s="139"/>
    </row>
    <row r="12" spans="2:14" s="138" customFormat="1" ht="25.5" x14ac:dyDescent="0.25">
      <c r="B12" s="137">
        <v>7</v>
      </c>
      <c r="C12" s="157" t="s">
        <v>133</v>
      </c>
      <c r="D12" s="183" t="s">
        <v>163</v>
      </c>
      <c r="E12" s="177" t="s">
        <v>155</v>
      </c>
      <c r="F12" s="176"/>
      <c r="I12" s="139"/>
      <c r="J12" s="139"/>
      <c r="K12" s="139"/>
      <c r="L12" s="140"/>
      <c r="M12" s="139"/>
      <c r="N12" s="139"/>
    </row>
    <row r="13" spans="2:14" s="138" customFormat="1" ht="38.25" x14ac:dyDescent="0.25">
      <c r="B13" s="137">
        <v>8</v>
      </c>
      <c r="C13" s="157" t="s">
        <v>179</v>
      </c>
      <c r="D13" s="183" t="s">
        <v>180</v>
      </c>
      <c r="E13" s="177"/>
      <c r="F13" s="176"/>
    </row>
    <row r="14" spans="2:14" ht="15" customHeight="1" x14ac:dyDescent="0.25">
      <c r="B14" s="171"/>
      <c r="C14" s="162"/>
      <c r="D14" s="183"/>
      <c r="E14" s="177" t="s">
        <v>155</v>
      </c>
      <c r="F14" s="178"/>
    </row>
    <row r="15" spans="2:14" s="139" customFormat="1" ht="25.5" x14ac:dyDescent="0.25">
      <c r="B15" s="172">
        <v>9</v>
      </c>
      <c r="C15" s="154" t="s">
        <v>140</v>
      </c>
      <c r="D15" s="184" t="s">
        <v>164</v>
      </c>
      <c r="E15" s="177" t="s">
        <v>155</v>
      </c>
      <c r="F15" s="179"/>
    </row>
    <row r="16" spans="2:14" s="139" customFormat="1" ht="25.5" x14ac:dyDescent="0.25">
      <c r="B16" s="172">
        <v>10</v>
      </c>
      <c r="C16" s="154" t="s">
        <v>141</v>
      </c>
      <c r="D16" s="184" t="s">
        <v>165</v>
      </c>
      <c r="E16" s="177" t="s">
        <v>155</v>
      </c>
      <c r="F16" s="179"/>
    </row>
    <row r="17" spans="2:6" s="139" customFormat="1" ht="25.5" x14ac:dyDescent="0.25">
      <c r="B17" s="172">
        <v>11</v>
      </c>
      <c r="C17" s="154" t="s">
        <v>140</v>
      </c>
      <c r="D17" s="184" t="s">
        <v>166</v>
      </c>
      <c r="E17" s="177" t="s">
        <v>155</v>
      </c>
      <c r="F17" s="179"/>
    </row>
    <row r="18" spans="2:6" s="139" customFormat="1" ht="27" customHeight="1" x14ac:dyDescent="0.25">
      <c r="B18" s="172">
        <v>12</v>
      </c>
      <c r="C18" s="154" t="s">
        <v>142</v>
      </c>
      <c r="D18" s="184" t="s">
        <v>167</v>
      </c>
      <c r="E18" s="177" t="s">
        <v>155</v>
      </c>
      <c r="F18" s="179"/>
    </row>
    <row r="19" spans="2:6" s="139" customFormat="1" ht="25.5" x14ac:dyDescent="0.25">
      <c r="B19" s="172">
        <v>13</v>
      </c>
      <c r="C19" s="154" t="s">
        <v>143</v>
      </c>
      <c r="D19" s="184" t="s">
        <v>168</v>
      </c>
      <c r="E19" s="177" t="s">
        <v>155</v>
      </c>
      <c r="F19" s="179"/>
    </row>
    <row r="20" spans="2:6" s="139" customFormat="1" ht="38.25" x14ac:dyDescent="0.25">
      <c r="B20" s="172">
        <v>14</v>
      </c>
      <c r="C20" s="154" t="s">
        <v>169</v>
      </c>
      <c r="D20" s="184" t="s">
        <v>170</v>
      </c>
      <c r="E20" s="177" t="s">
        <v>155</v>
      </c>
      <c r="F20" s="179"/>
    </row>
    <row r="21" spans="2:6" s="139" customFormat="1" ht="25.5" x14ac:dyDescent="0.25">
      <c r="B21" s="172">
        <v>15</v>
      </c>
      <c r="C21" s="154" t="s">
        <v>145</v>
      </c>
      <c r="D21" s="184" t="s">
        <v>171</v>
      </c>
      <c r="E21" s="177" t="s">
        <v>155</v>
      </c>
      <c r="F21" s="179"/>
    </row>
    <row r="22" spans="2:6" ht="15" customHeight="1" x14ac:dyDescent="0.25">
      <c r="B22" s="171"/>
      <c r="C22" s="154"/>
      <c r="D22" s="183"/>
      <c r="E22" s="177"/>
      <c r="F22" s="178"/>
    </row>
    <row r="23" spans="2:6" ht="15" customHeight="1" x14ac:dyDescent="0.25">
      <c r="B23" s="171">
        <v>16</v>
      </c>
      <c r="C23" s="157" t="s">
        <v>146</v>
      </c>
      <c r="D23" s="183" t="s">
        <v>156</v>
      </c>
      <c r="E23" s="177" t="s">
        <v>155</v>
      </c>
      <c r="F23" s="178"/>
    </row>
    <row r="24" spans="2:6" ht="15" customHeight="1" x14ac:dyDescent="0.25">
      <c r="B24" s="171"/>
      <c r="C24" s="157"/>
      <c r="D24" s="183"/>
      <c r="E24" s="177"/>
      <c r="F24" s="178"/>
    </row>
    <row r="25" spans="2:6" ht="42" customHeight="1" x14ac:dyDescent="0.25">
      <c r="B25" s="171">
        <v>17</v>
      </c>
      <c r="C25" s="157" t="s">
        <v>147</v>
      </c>
      <c r="D25" s="183" t="s">
        <v>172</v>
      </c>
      <c r="E25" s="177" t="s">
        <v>155</v>
      </c>
      <c r="F25" s="178"/>
    </row>
    <row r="26" spans="2:6" ht="27.75" customHeight="1" x14ac:dyDescent="0.25">
      <c r="B26" s="171">
        <v>18</v>
      </c>
      <c r="C26" s="157" t="s">
        <v>148</v>
      </c>
      <c r="D26" s="183" t="s">
        <v>173</v>
      </c>
      <c r="E26" s="177" t="s">
        <v>155</v>
      </c>
      <c r="F26" s="178"/>
    </row>
    <row r="27" spans="2:6" ht="44.25" customHeight="1" x14ac:dyDescent="0.25">
      <c r="B27" s="171">
        <v>19</v>
      </c>
      <c r="C27" s="157" t="s">
        <v>149</v>
      </c>
      <c r="D27" s="183" t="s">
        <v>174</v>
      </c>
      <c r="E27" s="177" t="s">
        <v>155</v>
      </c>
      <c r="F27" s="178"/>
    </row>
    <row r="28" spans="2:6" ht="25.5" customHeight="1" x14ac:dyDescent="0.25">
      <c r="B28" s="171">
        <v>20</v>
      </c>
      <c r="C28" s="157" t="s">
        <v>150</v>
      </c>
      <c r="D28" s="183" t="s">
        <v>175</v>
      </c>
      <c r="E28" s="177" t="s">
        <v>155</v>
      </c>
      <c r="F28" s="178"/>
    </row>
    <row r="29" spans="2:6" ht="15" customHeight="1" x14ac:dyDescent="0.25">
      <c r="B29" s="171"/>
      <c r="C29" s="154"/>
      <c r="D29" s="183"/>
      <c r="E29" s="177"/>
      <c r="F29" s="178"/>
    </row>
    <row r="30" spans="2:6" ht="42.75" customHeight="1" x14ac:dyDescent="0.25">
      <c r="B30" s="171">
        <v>21</v>
      </c>
      <c r="C30" s="157" t="s">
        <v>151</v>
      </c>
      <c r="D30" s="183" t="s">
        <v>175</v>
      </c>
      <c r="E30" s="177" t="s">
        <v>155</v>
      </c>
      <c r="F30" s="178"/>
    </row>
    <row r="31" spans="2:6" ht="27" customHeight="1" x14ac:dyDescent="0.25">
      <c r="B31" s="171">
        <v>22</v>
      </c>
      <c r="C31" s="157" t="s">
        <v>152</v>
      </c>
      <c r="D31" s="183" t="s">
        <v>175</v>
      </c>
      <c r="E31" s="177" t="s">
        <v>155</v>
      </c>
      <c r="F31" s="178"/>
    </row>
    <row r="32" spans="2:6" ht="27" customHeight="1" x14ac:dyDescent="0.25">
      <c r="B32" s="171">
        <v>23</v>
      </c>
      <c r="C32" s="157" t="s">
        <v>153</v>
      </c>
      <c r="D32" s="183" t="s">
        <v>176</v>
      </c>
      <c r="E32" s="177" t="s">
        <v>155</v>
      </c>
      <c r="F32" s="178"/>
    </row>
    <row r="33" spans="2:11" ht="33" customHeight="1" x14ac:dyDescent="0.25">
      <c r="B33" s="171">
        <v>24</v>
      </c>
      <c r="C33" s="157" t="s">
        <v>154</v>
      </c>
      <c r="D33" s="183" t="s">
        <v>177</v>
      </c>
      <c r="E33" s="177" t="s">
        <v>155</v>
      </c>
      <c r="F33" s="178"/>
    </row>
    <row r="35" spans="2:11" ht="15" customHeight="1" x14ac:dyDescent="0.25">
      <c r="B35" s="173"/>
      <c r="G35" s="138"/>
      <c r="H35" s="138"/>
      <c r="I35" s="138"/>
      <c r="J35" s="138"/>
      <c r="K35" s="138"/>
    </row>
    <row r="36" spans="2:11" ht="15" customHeight="1" x14ac:dyDescent="0.25">
      <c r="B36" s="174"/>
      <c r="C36" s="167"/>
      <c r="D36" s="185"/>
      <c r="E36" s="140"/>
      <c r="F36" s="139"/>
      <c r="G36" s="138"/>
      <c r="H36" s="138"/>
      <c r="I36" s="138"/>
      <c r="J36" s="138"/>
      <c r="K36" s="138"/>
    </row>
    <row r="37" spans="2:11" ht="15" customHeight="1" x14ac:dyDescent="0.25">
      <c r="B37" s="174"/>
      <c r="C37" s="167"/>
      <c r="D37" s="185"/>
      <c r="E37" s="140"/>
      <c r="F37" s="139"/>
      <c r="G37" s="138"/>
      <c r="H37" s="138"/>
      <c r="I37" s="138"/>
      <c r="J37" s="138"/>
      <c r="K37" s="138"/>
    </row>
    <row r="38" spans="2:11" ht="15" customHeight="1" x14ac:dyDescent="0.25">
      <c r="B38" s="174"/>
      <c r="C38" s="167"/>
      <c r="D38" s="185"/>
      <c r="E38" s="140"/>
      <c r="F38" s="139"/>
      <c r="G38" s="138"/>
      <c r="H38" s="138"/>
      <c r="I38" s="138"/>
      <c r="J38" s="138"/>
      <c r="K38" s="138"/>
    </row>
    <row r="39" spans="2:11" ht="15" customHeight="1" x14ac:dyDescent="0.25">
      <c r="B39" s="174"/>
      <c r="C39" s="167"/>
      <c r="D39" s="185"/>
      <c r="E39" s="140"/>
      <c r="F39" s="139"/>
      <c r="G39" s="138"/>
      <c r="H39" s="138"/>
      <c r="I39" s="138"/>
      <c r="J39" s="138"/>
      <c r="K39" s="138"/>
    </row>
    <row r="41" spans="2:11" ht="30" customHeight="1" x14ac:dyDescent="0.25"/>
    <row r="42" spans="2:11" s="139" customFormat="1" x14ac:dyDescent="0.25">
      <c r="B42" s="141"/>
      <c r="C42" s="167"/>
      <c r="D42" s="185"/>
      <c r="E42" s="140"/>
    </row>
    <row r="61" spans="5:7" x14ac:dyDescent="0.25">
      <c r="E61" s="132"/>
      <c r="F61" s="133"/>
      <c r="G61" s="133"/>
    </row>
    <row r="62" spans="5:7" x14ac:dyDescent="0.25">
      <c r="E62" s="143"/>
      <c r="F62" s="143"/>
      <c r="G62" s="142"/>
    </row>
    <row r="63" spans="5:7" x14ac:dyDescent="0.25">
      <c r="E63" s="145"/>
      <c r="F63" s="145"/>
      <c r="G63" s="144"/>
    </row>
    <row r="64" spans="5:7" x14ac:dyDescent="0.25">
      <c r="E64" s="145"/>
      <c r="F64" s="145"/>
      <c r="G64" s="144"/>
    </row>
    <row r="65" spans="5:7" x14ac:dyDescent="0.25">
      <c r="E65" s="145"/>
      <c r="F65" s="145"/>
      <c r="G65" s="144"/>
    </row>
    <row r="66" spans="5:7" x14ac:dyDescent="0.25">
      <c r="E66" s="145"/>
      <c r="F66" s="145"/>
      <c r="G66" s="144"/>
    </row>
    <row r="67" spans="5:7" x14ac:dyDescent="0.25">
      <c r="E67" s="145"/>
      <c r="F67" s="145"/>
      <c r="G67" s="144"/>
    </row>
    <row r="68" spans="5:7" x14ac:dyDescent="0.25">
      <c r="E68" s="145"/>
      <c r="F68" s="145"/>
      <c r="G68" s="144"/>
    </row>
  </sheetData>
  <mergeCells count="1">
    <mergeCell ref="B1:F1"/>
  </mergeCells>
  <pageMargins left="0.70866141732283472" right="0.31496062992125984" top="0.74803149606299213" bottom="0.74803149606299213" header="0.31496062992125984" footer="0.31496062992125984"/>
  <pageSetup paperSize="512" scale="82" firstPageNumber="4294963191" orientation="portrait" horizontalDpi="1200" r:id="rId1"/>
  <headerFooter alignWithMargins="0">
    <oddHeader xml:space="preserve">&amp;RLampiran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9"/>
  <sheetViews>
    <sheetView showGridLines="0" view="pageBreakPreview" topLeftCell="A13" zoomScale="85" zoomScaleNormal="79" zoomScaleSheetLayoutView="85" workbookViewId="0">
      <selection activeCell="D45" sqref="D45"/>
    </sheetView>
  </sheetViews>
  <sheetFormatPr defaultColWidth="9.140625" defaultRowHeight="15" x14ac:dyDescent="0.25"/>
  <cols>
    <col min="1" max="1" width="7.5703125" style="60" customWidth="1"/>
    <col min="2" max="2" width="25.140625" style="129" customWidth="1"/>
    <col min="3" max="3" width="29.7109375" style="127" customWidth="1"/>
    <col min="4" max="4" width="26.5703125" style="60" customWidth="1"/>
    <col min="5" max="5" width="15.7109375" style="73" customWidth="1"/>
    <col min="6" max="6" width="20.7109375" style="60" customWidth="1"/>
    <col min="7" max="7" width="30" style="60" customWidth="1"/>
    <col min="8" max="8" width="9.140625" style="60" customWidth="1"/>
    <col min="9" max="9" width="4.85546875" style="60" customWidth="1"/>
    <col min="10" max="50" width="4.5703125" style="60" customWidth="1"/>
    <col min="51" max="51" width="5.85546875" style="57" customWidth="1"/>
    <col min="52" max="16384" width="9.140625" style="60"/>
  </cols>
  <sheetData>
    <row r="1" spans="1:51" s="18" customFormat="1" x14ac:dyDescent="0.25">
      <c r="E1" s="187"/>
      <c r="AY1" s="53"/>
    </row>
    <row r="2" spans="1:51" s="18" customFormat="1" ht="46.5" x14ac:dyDescent="0.7">
      <c r="A2" s="305" t="s">
        <v>43</v>
      </c>
      <c r="B2" s="305"/>
      <c r="C2" s="305"/>
      <c r="D2" s="305"/>
      <c r="E2" s="305"/>
      <c r="F2" s="305"/>
      <c r="G2" s="305"/>
      <c r="AY2" s="53"/>
    </row>
    <row r="3" spans="1:51" s="18" customFormat="1" ht="15.75" x14ac:dyDescent="0.25">
      <c r="A3" s="74" t="s">
        <v>208</v>
      </c>
      <c r="B3" s="74"/>
      <c r="C3" s="74"/>
      <c r="D3" s="74"/>
      <c r="E3" s="188"/>
      <c r="F3" s="15"/>
      <c r="G3" s="15"/>
      <c r="AY3" s="53"/>
    </row>
    <row r="4" spans="1:51" s="18" customFormat="1" ht="15.75" x14ac:dyDescent="0.25">
      <c r="A4" s="74"/>
      <c r="B4" s="74"/>
      <c r="C4" s="74"/>
      <c r="D4" s="15"/>
      <c r="E4" s="189"/>
      <c r="F4" s="15"/>
      <c r="G4" s="15"/>
      <c r="J4" s="306"/>
      <c r="K4" s="306"/>
      <c r="L4" s="306"/>
      <c r="M4" s="306"/>
      <c r="N4" s="306"/>
      <c r="O4" s="306"/>
      <c r="P4" s="306"/>
      <c r="Q4" s="306"/>
      <c r="R4" s="306"/>
      <c r="S4" s="306"/>
      <c r="T4" s="306"/>
      <c r="U4" s="306"/>
      <c r="V4" s="306"/>
      <c r="W4" s="306"/>
      <c r="X4" s="306"/>
      <c r="Y4" s="306"/>
      <c r="Z4" s="306"/>
      <c r="AA4" s="306"/>
      <c r="AB4" s="306"/>
      <c r="AC4" s="306"/>
      <c r="AD4" s="53"/>
      <c r="AE4" s="306"/>
      <c r="AF4" s="306"/>
      <c r="AG4" s="306"/>
      <c r="AH4" s="306"/>
      <c r="AI4" s="306"/>
      <c r="AJ4" s="306"/>
      <c r="AK4" s="306"/>
      <c r="AL4" s="306"/>
      <c r="AM4" s="306"/>
      <c r="AN4" s="306"/>
      <c r="AO4" s="306"/>
      <c r="AP4" s="306"/>
      <c r="AQ4" s="306"/>
      <c r="AR4" s="306"/>
      <c r="AS4" s="306"/>
      <c r="AT4" s="306"/>
      <c r="AU4" s="306"/>
      <c r="AV4" s="306"/>
      <c r="AW4" s="306"/>
      <c r="AX4" s="306"/>
      <c r="AY4" s="53"/>
    </row>
    <row r="5" spans="1:51" s="18" customFormat="1" x14ac:dyDescent="0.25">
      <c r="A5" s="15"/>
      <c r="B5" s="15"/>
      <c r="C5" s="15"/>
      <c r="D5" s="15"/>
      <c r="E5" s="189"/>
      <c r="F5" s="15"/>
      <c r="G5" s="15"/>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row>
    <row r="6" spans="1:51" s="83" customFormat="1" ht="90.75" customHeight="1" x14ac:dyDescent="0.25">
      <c r="A6" s="116" t="s">
        <v>0</v>
      </c>
      <c r="B6" s="116" t="s">
        <v>89</v>
      </c>
      <c r="C6" s="116" t="s">
        <v>92</v>
      </c>
      <c r="D6" s="116" t="s">
        <v>8</v>
      </c>
      <c r="E6" s="116" t="s">
        <v>4</v>
      </c>
      <c r="F6" s="116" t="s">
        <v>1</v>
      </c>
      <c r="G6" s="116" t="s">
        <v>5</v>
      </c>
      <c r="I6" s="84"/>
    </row>
    <row r="7" spans="1:51" s="57" customFormat="1" x14ac:dyDescent="0.25">
      <c r="A7" s="109">
        <v>1</v>
      </c>
      <c r="B7" s="109"/>
      <c r="C7" s="109">
        <v>2</v>
      </c>
      <c r="D7" s="108">
        <v>3</v>
      </c>
      <c r="E7" s="186">
        <v>4</v>
      </c>
      <c r="F7" s="109">
        <v>5</v>
      </c>
      <c r="G7" s="109">
        <v>6</v>
      </c>
      <c r="I7" s="55"/>
      <c r="AD7" s="54"/>
      <c r="AY7" s="54"/>
    </row>
    <row r="8" spans="1:51" s="57" customFormat="1" ht="67.5" customHeight="1" x14ac:dyDescent="0.25">
      <c r="A8" s="247">
        <v>1</v>
      </c>
      <c r="B8" s="248" t="s">
        <v>127</v>
      </c>
      <c r="C8" s="249" t="s">
        <v>157</v>
      </c>
      <c r="D8" s="206" t="s">
        <v>194</v>
      </c>
      <c r="E8" s="252" t="s">
        <v>181</v>
      </c>
      <c r="F8" s="270" t="s">
        <v>268</v>
      </c>
      <c r="G8" s="269" t="s">
        <v>269</v>
      </c>
      <c r="I8" s="81"/>
      <c r="AD8" s="54"/>
      <c r="AY8" s="54"/>
    </row>
    <row r="9" spans="1:51" s="57" customFormat="1" ht="33" x14ac:dyDescent="0.3">
      <c r="A9" s="257"/>
      <c r="B9" s="258"/>
      <c r="C9" s="259"/>
      <c r="D9" s="206"/>
      <c r="E9" s="260"/>
      <c r="F9" s="271"/>
      <c r="G9" s="272" t="s">
        <v>270</v>
      </c>
      <c r="I9" s="92"/>
      <c r="AD9" s="54"/>
      <c r="AY9" s="54"/>
    </row>
    <row r="10" spans="1:51" s="58" customFormat="1" ht="48.75" customHeight="1" x14ac:dyDescent="0.25">
      <c r="A10" s="247">
        <v>2</v>
      </c>
      <c r="B10" s="248" t="s">
        <v>128</v>
      </c>
      <c r="C10" s="263" t="s">
        <v>158</v>
      </c>
      <c r="D10" s="255" t="s">
        <v>195</v>
      </c>
      <c r="E10" s="252" t="s">
        <v>181</v>
      </c>
      <c r="F10" s="256" t="s">
        <v>262</v>
      </c>
      <c r="G10" s="265" t="s">
        <v>267</v>
      </c>
      <c r="AD10" s="54"/>
      <c r="AY10" s="54"/>
    </row>
    <row r="11" spans="1:51" s="58" customFormat="1" ht="18.75" customHeight="1" x14ac:dyDescent="0.25">
      <c r="A11" s="257"/>
      <c r="B11" s="258"/>
      <c r="C11" s="268"/>
      <c r="D11" s="261"/>
      <c r="E11" s="260"/>
      <c r="F11" s="254" t="s">
        <v>264</v>
      </c>
      <c r="G11" s="266"/>
      <c r="AD11" s="54"/>
      <c r="AY11" s="54"/>
    </row>
    <row r="12" spans="1:51" s="58" customFormat="1" ht="18" customHeight="1" x14ac:dyDescent="0.25">
      <c r="A12" s="250"/>
      <c r="B12" s="251"/>
      <c r="C12" s="264"/>
      <c r="D12" s="262"/>
      <c r="E12" s="253"/>
      <c r="F12" s="254" t="s">
        <v>263</v>
      </c>
      <c r="G12" s="267"/>
      <c r="AD12" s="54"/>
      <c r="AY12" s="54"/>
    </row>
    <row r="13" spans="1:51" s="58" customFormat="1" ht="68.25" customHeight="1" x14ac:dyDescent="0.25">
      <c r="A13" s="205">
        <v>3</v>
      </c>
      <c r="B13" s="200" t="s">
        <v>129</v>
      </c>
      <c r="C13" s="201" t="s">
        <v>159</v>
      </c>
      <c r="D13" s="208" t="s">
        <v>196</v>
      </c>
      <c r="E13" s="207" t="s">
        <v>181</v>
      </c>
      <c r="F13" s="256" t="s">
        <v>265</v>
      </c>
      <c r="G13" s="265" t="s">
        <v>266</v>
      </c>
      <c r="AD13" s="54"/>
      <c r="AY13" s="54"/>
    </row>
    <row r="14" spans="1:51" s="58" customFormat="1" ht="21" customHeight="1" x14ac:dyDescent="0.25">
      <c r="A14" s="205"/>
      <c r="B14" s="200"/>
      <c r="C14" s="201"/>
      <c r="D14" s="208"/>
      <c r="E14" s="207"/>
      <c r="F14" s="256" t="s">
        <v>264</v>
      </c>
      <c r="G14" s="209"/>
      <c r="AD14" s="54"/>
      <c r="AY14" s="54"/>
    </row>
    <row r="15" spans="1:51" s="58" customFormat="1" ht="84.75" customHeight="1" x14ac:dyDescent="0.25">
      <c r="A15" s="205">
        <v>4</v>
      </c>
      <c r="B15" s="200" t="s">
        <v>130</v>
      </c>
      <c r="C15" s="202" t="s">
        <v>160</v>
      </c>
      <c r="D15" s="208" t="s">
        <v>197</v>
      </c>
      <c r="E15" s="207" t="s">
        <v>181</v>
      </c>
      <c r="F15" s="208" t="s">
        <v>311</v>
      </c>
      <c r="G15" s="209" t="s">
        <v>312</v>
      </c>
      <c r="AD15" s="54"/>
      <c r="AY15" s="54"/>
    </row>
    <row r="16" spans="1:51" s="58" customFormat="1" ht="72.75" customHeight="1" x14ac:dyDescent="0.25">
      <c r="A16" s="205">
        <v>5</v>
      </c>
      <c r="B16" s="200" t="s">
        <v>131</v>
      </c>
      <c r="C16" s="202" t="s">
        <v>161</v>
      </c>
      <c r="D16" s="208" t="s">
        <v>198</v>
      </c>
      <c r="E16" s="207" t="s">
        <v>181</v>
      </c>
      <c r="F16" s="208" t="s">
        <v>313</v>
      </c>
      <c r="G16" s="209" t="s">
        <v>314</v>
      </c>
      <c r="AD16" s="54"/>
      <c r="AY16" s="54"/>
    </row>
    <row r="17" spans="1:51" s="58" customFormat="1" ht="103.5" customHeight="1" x14ac:dyDescent="0.25">
      <c r="A17" s="205">
        <v>6</v>
      </c>
      <c r="B17" s="200" t="s">
        <v>132</v>
      </c>
      <c r="C17" s="202" t="s">
        <v>162</v>
      </c>
      <c r="D17" s="208" t="s">
        <v>199</v>
      </c>
      <c r="E17" s="207" t="s">
        <v>181</v>
      </c>
      <c r="F17" s="208" t="s">
        <v>315</v>
      </c>
      <c r="G17" s="209" t="s">
        <v>316</v>
      </c>
      <c r="AD17" s="54"/>
      <c r="AY17" s="54"/>
    </row>
    <row r="18" spans="1:51" s="58" customFormat="1" ht="64.5" customHeight="1" x14ac:dyDescent="0.25">
      <c r="A18" s="205">
        <v>7</v>
      </c>
      <c r="B18" s="200" t="s">
        <v>133</v>
      </c>
      <c r="C18" s="202" t="s">
        <v>319</v>
      </c>
      <c r="D18" s="208" t="s">
        <v>260</v>
      </c>
      <c r="E18" s="207" t="s">
        <v>181</v>
      </c>
      <c r="F18" s="208" t="s">
        <v>317</v>
      </c>
      <c r="G18" s="209" t="s">
        <v>318</v>
      </c>
      <c r="AD18" s="54"/>
      <c r="AY18" s="54"/>
    </row>
    <row r="19" spans="1:51" s="58" customFormat="1" ht="66" x14ac:dyDescent="0.25">
      <c r="A19" s="205">
        <v>8</v>
      </c>
      <c r="B19" s="200" t="s">
        <v>179</v>
      </c>
      <c r="C19" s="202" t="s">
        <v>180</v>
      </c>
      <c r="D19" s="208" t="s">
        <v>320</v>
      </c>
      <c r="E19" s="207" t="s">
        <v>181</v>
      </c>
      <c r="F19" s="208" t="s">
        <v>321</v>
      </c>
      <c r="G19" s="209" t="s">
        <v>322</v>
      </c>
      <c r="AD19" s="54"/>
      <c r="AY19" s="54"/>
    </row>
    <row r="20" spans="1:51" ht="16.5" x14ac:dyDescent="0.3">
      <c r="A20" s="211"/>
      <c r="B20" s="201"/>
      <c r="C20" s="202"/>
      <c r="D20" s="212"/>
      <c r="E20" s="207"/>
      <c r="F20" s="213"/>
      <c r="G20" s="209"/>
    </row>
    <row r="21" spans="1:51" ht="66" x14ac:dyDescent="0.25">
      <c r="A21" s="214">
        <v>9</v>
      </c>
      <c r="B21" s="201" t="s">
        <v>136</v>
      </c>
      <c r="C21" s="203" t="s">
        <v>178</v>
      </c>
      <c r="D21" s="208" t="s">
        <v>344</v>
      </c>
      <c r="E21" s="207" t="s">
        <v>181</v>
      </c>
      <c r="F21" s="78" t="s">
        <v>345</v>
      </c>
      <c r="G21" s="78" t="s">
        <v>346</v>
      </c>
    </row>
    <row r="22" spans="1:51" ht="16.5" x14ac:dyDescent="0.3">
      <c r="A22" s="214"/>
      <c r="B22" s="204"/>
      <c r="C22" s="203"/>
      <c r="D22" s="212"/>
      <c r="E22" s="207"/>
      <c r="F22" s="213"/>
      <c r="G22" s="209"/>
    </row>
    <row r="23" spans="1:51" ht="107.25" customHeight="1" x14ac:dyDescent="0.25">
      <c r="A23" s="214">
        <v>10</v>
      </c>
      <c r="B23" s="204" t="s">
        <v>140</v>
      </c>
      <c r="C23" s="203" t="s">
        <v>164</v>
      </c>
      <c r="D23" s="208" t="s">
        <v>207</v>
      </c>
      <c r="E23" s="207" t="s">
        <v>182</v>
      </c>
      <c r="F23" s="256" t="s">
        <v>307</v>
      </c>
      <c r="G23" s="209" t="s">
        <v>308</v>
      </c>
    </row>
    <row r="24" spans="1:51" ht="164.25" customHeight="1" x14ac:dyDescent="0.25">
      <c r="A24" s="214">
        <v>11</v>
      </c>
      <c r="B24" s="204" t="s">
        <v>141</v>
      </c>
      <c r="C24" s="203" t="s">
        <v>165</v>
      </c>
      <c r="D24" s="208" t="s">
        <v>206</v>
      </c>
      <c r="E24" s="207" t="s">
        <v>182</v>
      </c>
      <c r="F24" s="256" t="s">
        <v>309</v>
      </c>
      <c r="G24" s="275" t="s">
        <v>310</v>
      </c>
    </row>
    <row r="25" spans="1:51" ht="81.75" customHeight="1" x14ac:dyDescent="0.25">
      <c r="A25" s="214">
        <v>12</v>
      </c>
      <c r="B25" s="204" t="s">
        <v>203</v>
      </c>
      <c r="C25" s="203" t="s">
        <v>166</v>
      </c>
      <c r="D25" s="208" t="s">
        <v>204</v>
      </c>
      <c r="E25" s="207" t="s">
        <v>182</v>
      </c>
      <c r="F25" s="78" t="s">
        <v>347</v>
      </c>
      <c r="G25" s="78" t="s">
        <v>348</v>
      </c>
    </row>
    <row r="26" spans="1:51" ht="78.75" customHeight="1" x14ac:dyDescent="0.3">
      <c r="A26" s="214">
        <v>13</v>
      </c>
      <c r="B26" s="204" t="s">
        <v>142</v>
      </c>
      <c r="C26" s="203" t="s">
        <v>167</v>
      </c>
      <c r="D26" s="210" t="s">
        <v>201</v>
      </c>
      <c r="E26" s="207" t="s">
        <v>182</v>
      </c>
      <c r="F26" s="91" t="s">
        <v>349</v>
      </c>
      <c r="G26" s="78" t="s">
        <v>350</v>
      </c>
    </row>
    <row r="27" spans="1:51" ht="82.5" x14ac:dyDescent="0.25">
      <c r="A27" s="214">
        <v>14</v>
      </c>
      <c r="B27" s="204" t="s">
        <v>143</v>
      </c>
      <c r="C27" s="203" t="s">
        <v>168</v>
      </c>
      <c r="D27" s="209" t="s">
        <v>202</v>
      </c>
      <c r="E27" s="207" t="s">
        <v>182</v>
      </c>
      <c r="F27" s="91" t="s">
        <v>351</v>
      </c>
      <c r="G27" s="78" t="s">
        <v>352</v>
      </c>
    </row>
    <row r="28" spans="1:51" ht="53.25" customHeight="1" x14ac:dyDescent="0.25">
      <c r="A28" s="214">
        <v>15</v>
      </c>
      <c r="B28" s="204" t="s">
        <v>169</v>
      </c>
      <c r="C28" s="203" t="s">
        <v>170</v>
      </c>
      <c r="D28" s="209" t="s">
        <v>356</v>
      </c>
      <c r="E28" s="207" t="s">
        <v>182</v>
      </c>
      <c r="F28" s="91" t="s">
        <v>354</v>
      </c>
      <c r="G28" s="78" t="s">
        <v>355</v>
      </c>
    </row>
    <row r="29" spans="1:51" ht="87" customHeight="1" x14ac:dyDescent="0.25">
      <c r="A29" s="214">
        <v>16</v>
      </c>
      <c r="B29" s="204" t="s">
        <v>145</v>
      </c>
      <c r="C29" s="203" t="s">
        <v>171</v>
      </c>
      <c r="D29" s="209" t="s">
        <v>205</v>
      </c>
      <c r="E29" s="207" t="s">
        <v>182</v>
      </c>
      <c r="F29" s="78" t="s">
        <v>357</v>
      </c>
      <c r="G29" s="78" t="s">
        <v>358</v>
      </c>
    </row>
    <row r="30" spans="1:51" ht="16.5" x14ac:dyDescent="0.25">
      <c r="A30" s="211"/>
      <c r="B30" s="204"/>
      <c r="C30" s="202"/>
      <c r="D30" s="209"/>
      <c r="E30" s="207"/>
      <c r="F30" s="208"/>
      <c r="G30" s="209"/>
    </row>
    <row r="31" spans="1:51" ht="93" customHeight="1" x14ac:dyDescent="0.25">
      <c r="A31" s="211">
        <v>17</v>
      </c>
      <c r="B31" s="200" t="s">
        <v>146</v>
      </c>
      <c r="C31" s="202" t="s">
        <v>192</v>
      </c>
      <c r="D31" s="209" t="s">
        <v>193</v>
      </c>
      <c r="E31" s="207" t="s">
        <v>181</v>
      </c>
      <c r="F31" s="208" t="s">
        <v>323</v>
      </c>
      <c r="G31" s="209" t="s">
        <v>324</v>
      </c>
    </row>
    <row r="32" spans="1:51" ht="16.5" x14ac:dyDescent="0.3">
      <c r="A32" s="211"/>
      <c r="B32" s="200"/>
      <c r="C32" s="202"/>
      <c r="D32" s="215"/>
      <c r="E32" s="207"/>
      <c r="F32" s="213"/>
      <c r="G32" s="209"/>
    </row>
    <row r="33" spans="1:51" ht="114.75" customHeight="1" x14ac:dyDescent="0.25">
      <c r="A33" s="273">
        <v>18</v>
      </c>
      <c r="B33" s="248" t="s">
        <v>147</v>
      </c>
      <c r="C33" s="263" t="s">
        <v>272</v>
      </c>
      <c r="D33" s="265" t="s">
        <v>273</v>
      </c>
      <c r="E33" s="252" t="s">
        <v>183</v>
      </c>
      <c r="F33" s="256" t="s">
        <v>274</v>
      </c>
      <c r="G33" s="265" t="s">
        <v>305</v>
      </c>
    </row>
    <row r="34" spans="1:51" s="246" customFormat="1" ht="58.5" customHeight="1" x14ac:dyDescent="0.25">
      <c r="A34" s="274"/>
      <c r="B34" s="251"/>
      <c r="C34" s="264"/>
      <c r="D34" s="267"/>
      <c r="E34" s="253"/>
      <c r="F34" s="256" t="s">
        <v>275</v>
      </c>
      <c r="G34" s="267"/>
      <c r="AY34" s="57"/>
    </row>
    <row r="35" spans="1:51" ht="180" customHeight="1" x14ac:dyDescent="0.25">
      <c r="A35" s="211">
        <v>19</v>
      </c>
      <c r="B35" s="200" t="s">
        <v>148</v>
      </c>
      <c r="C35" s="202" t="s">
        <v>271</v>
      </c>
      <c r="D35" s="209" t="s">
        <v>186</v>
      </c>
      <c r="E35" s="207" t="s">
        <v>183</v>
      </c>
      <c r="F35" s="256" t="s">
        <v>276</v>
      </c>
      <c r="G35" s="209" t="s">
        <v>278</v>
      </c>
    </row>
    <row r="36" spans="1:51" s="246" customFormat="1" ht="88.5" customHeight="1" x14ac:dyDescent="0.25">
      <c r="A36" s="274"/>
      <c r="B36" s="251"/>
      <c r="C36" s="264"/>
      <c r="D36" s="267"/>
      <c r="E36" s="253"/>
      <c r="F36" s="279" t="s">
        <v>277</v>
      </c>
      <c r="G36" s="267"/>
      <c r="AY36" s="57"/>
    </row>
    <row r="37" spans="1:51" ht="98.25" customHeight="1" x14ac:dyDescent="0.25">
      <c r="A37" s="273">
        <v>20</v>
      </c>
      <c r="B37" s="248" t="s">
        <v>149</v>
      </c>
      <c r="C37" s="202" t="s">
        <v>279</v>
      </c>
      <c r="D37" s="265" t="s">
        <v>281</v>
      </c>
      <c r="E37" s="252" t="s">
        <v>183</v>
      </c>
      <c r="F37" s="256" t="s">
        <v>287</v>
      </c>
      <c r="G37" s="265" t="s">
        <v>288</v>
      </c>
    </row>
    <row r="38" spans="1:51" s="246" customFormat="1" ht="74.25" customHeight="1" x14ac:dyDescent="0.25">
      <c r="A38" s="274"/>
      <c r="B38" s="251"/>
      <c r="C38" s="202" t="s">
        <v>280</v>
      </c>
      <c r="D38" s="267"/>
      <c r="E38" s="253"/>
      <c r="F38" s="256" t="s">
        <v>290</v>
      </c>
      <c r="G38" s="267"/>
      <c r="AY38" s="57"/>
    </row>
    <row r="39" spans="1:51" ht="115.5" x14ac:dyDescent="0.25">
      <c r="A39" s="211">
        <v>21</v>
      </c>
      <c r="B39" s="200" t="s">
        <v>150</v>
      </c>
      <c r="C39" s="202" t="s">
        <v>284</v>
      </c>
      <c r="D39" s="209" t="s">
        <v>285</v>
      </c>
      <c r="E39" s="207" t="s">
        <v>183</v>
      </c>
      <c r="F39" s="256" t="s">
        <v>286</v>
      </c>
      <c r="G39" s="209" t="s">
        <v>289</v>
      </c>
    </row>
    <row r="40" spans="1:51" ht="16.5" x14ac:dyDescent="0.25">
      <c r="A40" s="211"/>
      <c r="B40" s="204"/>
      <c r="C40" s="202"/>
      <c r="D40" s="209"/>
      <c r="E40" s="207"/>
      <c r="F40" s="208"/>
      <c r="G40" s="209"/>
    </row>
    <row r="41" spans="1:51" ht="64.5" customHeight="1" x14ac:dyDescent="0.25">
      <c r="A41" s="273">
        <v>22</v>
      </c>
      <c r="B41" s="248" t="s">
        <v>151</v>
      </c>
      <c r="C41" s="263" t="s">
        <v>175</v>
      </c>
      <c r="D41" s="265" t="s">
        <v>291</v>
      </c>
      <c r="E41" s="252" t="s">
        <v>183</v>
      </c>
      <c r="F41" s="256" t="s">
        <v>282</v>
      </c>
      <c r="G41" s="265" t="s">
        <v>283</v>
      </c>
    </row>
    <row r="42" spans="1:51" s="246" customFormat="1" ht="49.5" x14ac:dyDescent="0.25">
      <c r="A42" s="274"/>
      <c r="B42" s="251"/>
      <c r="C42" s="264"/>
      <c r="D42" s="267"/>
      <c r="E42" s="253"/>
      <c r="F42" s="256" t="s">
        <v>290</v>
      </c>
      <c r="G42" s="267"/>
      <c r="AY42" s="57"/>
    </row>
    <row r="43" spans="1:51" ht="99" x14ac:dyDescent="0.25">
      <c r="A43" s="273">
        <v>23</v>
      </c>
      <c r="B43" s="248" t="s">
        <v>152</v>
      </c>
      <c r="C43" s="263" t="s">
        <v>292</v>
      </c>
      <c r="D43" s="265" t="s">
        <v>293</v>
      </c>
      <c r="E43" s="252" t="s">
        <v>183</v>
      </c>
      <c r="F43" s="269" t="s">
        <v>294</v>
      </c>
      <c r="G43" s="265" t="s">
        <v>296</v>
      </c>
    </row>
    <row r="44" spans="1:51" s="246" customFormat="1" ht="66" x14ac:dyDescent="0.25">
      <c r="A44" s="211"/>
      <c r="B44" s="200"/>
      <c r="C44" s="202"/>
      <c r="D44" s="209"/>
      <c r="E44" s="207"/>
      <c r="F44" s="256" t="s">
        <v>295</v>
      </c>
      <c r="G44" s="209"/>
      <c r="AY44" s="57"/>
    </row>
    <row r="45" spans="1:51" ht="124.5" customHeight="1" x14ac:dyDescent="0.25">
      <c r="A45" s="211">
        <v>24</v>
      </c>
      <c r="B45" s="200" t="s">
        <v>153</v>
      </c>
      <c r="C45" s="202" t="s">
        <v>297</v>
      </c>
      <c r="D45" s="209" t="s">
        <v>298</v>
      </c>
      <c r="E45" s="207" t="s">
        <v>183</v>
      </c>
      <c r="F45" s="256" t="s">
        <v>299</v>
      </c>
      <c r="G45" s="209" t="s">
        <v>300</v>
      </c>
    </row>
    <row r="46" spans="1:51" ht="74.25" customHeight="1" x14ac:dyDescent="0.25">
      <c r="A46" s="211">
        <v>25</v>
      </c>
      <c r="B46" s="200" t="s">
        <v>154</v>
      </c>
      <c r="C46" s="202" t="s">
        <v>301</v>
      </c>
      <c r="D46" s="209" t="s">
        <v>302</v>
      </c>
      <c r="E46" s="207" t="s">
        <v>183</v>
      </c>
      <c r="F46" s="256" t="s">
        <v>303</v>
      </c>
      <c r="G46" s="275" t="s">
        <v>304</v>
      </c>
    </row>
    <row r="47" spans="1:51" x14ac:dyDescent="0.25">
      <c r="A47" s="61"/>
      <c r="B47" s="61"/>
      <c r="C47" s="61"/>
      <c r="D47" s="61"/>
      <c r="E47" s="70"/>
      <c r="G47" s="61"/>
    </row>
    <row r="48" spans="1:51" x14ac:dyDescent="0.25">
      <c r="A48" s="62"/>
      <c r="B48" s="62"/>
      <c r="C48" s="62"/>
      <c r="D48" s="63"/>
      <c r="E48" s="70"/>
      <c r="F48" s="306"/>
      <c r="G48" s="306"/>
    </row>
    <row r="49" spans="1:51" s="127" customFormat="1" x14ac:dyDescent="0.25">
      <c r="A49" s="62"/>
      <c r="B49" s="62"/>
      <c r="C49" s="62"/>
      <c r="D49" s="63"/>
      <c r="E49" s="70"/>
      <c r="F49" s="304"/>
      <c r="G49" s="304"/>
      <c r="AY49" s="57"/>
    </row>
    <row r="50" spans="1:51" x14ac:dyDescent="0.25">
      <c r="A50" s="53"/>
      <c r="B50" s="128"/>
      <c r="C50" s="126"/>
      <c r="D50" s="18"/>
      <c r="E50" s="70"/>
      <c r="G50" s="61"/>
    </row>
    <row r="51" spans="1:51" x14ac:dyDescent="0.25">
      <c r="A51" s="53"/>
      <c r="B51" s="128"/>
      <c r="C51" s="126"/>
      <c r="D51" s="18"/>
    </row>
    <row r="52" spans="1:51" x14ac:dyDescent="0.25">
      <c r="A52" s="53"/>
      <c r="B52" s="128"/>
      <c r="C52" s="126"/>
      <c r="D52" s="18"/>
      <c r="E52" s="3"/>
      <c r="F52" s="3"/>
      <c r="G52" s="3"/>
    </row>
    <row r="53" spans="1:51" x14ac:dyDescent="0.25">
      <c r="A53" s="103"/>
      <c r="B53" s="128"/>
      <c r="C53" s="126"/>
      <c r="D53" s="3"/>
      <c r="E53" s="3"/>
      <c r="F53" s="307"/>
      <c r="G53" s="307"/>
    </row>
    <row r="54" spans="1:51" x14ac:dyDescent="0.25">
      <c r="A54" s="53"/>
      <c r="B54" s="128"/>
      <c r="C54" s="126"/>
      <c r="D54" s="18"/>
      <c r="F54" s="304"/>
      <c r="G54" s="304"/>
    </row>
    <row r="55" spans="1:51" x14ac:dyDescent="0.25">
      <c r="F55" s="304"/>
      <c r="G55" s="304"/>
    </row>
    <row r="78" spans="4:4" x14ac:dyDescent="0.25">
      <c r="D78" s="64"/>
    </row>
    <row r="79" spans="4:4" x14ac:dyDescent="0.25">
      <c r="D79" s="65"/>
    </row>
    <row r="83" spans="4:4" x14ac:dyDescent="0.25">
      <c r="D83" s="64"/>
    </row>
    <row r="84" spans="4:4" x14ac:dyDescent="0.25">
      <c r="D84" s="65"/>
    </row>
    <row r="88" spans="4:4" x14ac:dyDescent="0.25">
      <c r="D88" s="64"/>
    </row>
    <row r="89" spans="4:4" x14ac:dyDescent="0.25">
      <c r="D89" s="65"/>
    </row>
    <row r="93" spans="4:4" x14ac:dyDescent="0.25">
      <c r="D93" s="64"/>
    </row>
    <row r="94" spans="4:4" x14ac:dyDescent="0.25">
      <c r="D94" s="65"/>
    </row>
    <row r="98" spans="4:4" x14ac:dyDescent="0.25">
      <c r="D98" s="64"/>
    </row>
    <row r="99" spans="4:4" x14ac:dyDescent="0.25">
      <c r="D99" s="65"/>
    </row>
  </sheetData>
  <mergeCells count="8">
    <mergeCell ref="F54:G54"/>
    <mergeCell ref="F55:G55"/>
    <mergeCell ref="A2:G2"/>
    <mergeCell ref="J4:AC4"/>
    <mergeCell ref="AE4:AX4"/>
    <mergeCell ref="F48:G48"/>
    <mergeCell ref="F49:G49"/>
    <mergeCell ref="F53:G53"/>
  </mergeCells>
  <phoneticPr fontId="4" type="noConversion"/>
  <pageMargins left="0.43307086614173229" right="0.43307086614173229" top="0.74803149606299213" bottom="0.74803149606299213" header="0.31496062992125984" footer="0.31496062992125984"/>
  <pageSetup paperSize="512" scale="90" fitToWidth="0" orientation="landscape" r:id="rId1"/>
  <rowBreaks count="7" manualBreakCount="7">
    <brk id="14" max="6" man="1"/>
    <brk id="20" max="6" man="1"/>
    <brk id="25" max="6" man="1"/>
    <brk id="31" max="6" man="1"/>
    <brk id="35" max="6" man="1"/>
    <brk id="40" max="6" man="1"/>
    <brk id="4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6"/>
  <sheetViews>
    <sheetView showGridLines="0" view="pageBreakPreview" topLeftCell="A10" zoomScale="70" zoomScaleNormal="79" zoomScaleSheetLayoutView="70" workbookViewId="0">
      <selection activeCell="E28" sqref="E28"/>
    </sheetView>
  </sheetViews>
  <sheetFormatPr defaultColWidth="9.140625" defaultRowHeight="15" x14ac:dyDescent="0.25"/>
  <cols>
    <col min="1" max="1" width="8" style="150" customWidth="1"/>
    <col min="2" max="2" width="42.85546875" style="150" customWidth="1"/>
    <col min="3" max="3" width="28.140625" style="150" customWidth="1"/>
    <col min="4" max="4" width="29.5703125" style="150" customWidth="1"/>
    <col min="5" max="5" width="33.7109375" style="150" customWidth="1"/>
    <col min="6" max="6" width="43.7109375" style="150" customWidth="1"/>
    <col min="7" max="7" width="9.140625" style="150" customWidth="1"/>
    <col min="8" max="8" width="4.85546875" style="150" customWidth="1"/>
    <col min="9" max="49" width="4.5703125" style="150" customWidth="1"/>
    <col min="50" max="50" width="5.85546875" style="57" customWidth="1"/>
    <col min="51" max="16384" width="9.140625" style="150"/>
  </cols>
  <sheetData>
    <row r="1" spans="1:50" s="18" customFormat="1" x14ac:dyDescent="0.25">
      <c r="AX1" s="149"/>
    </row>
    <row r="2" spans="1:50" s="18" customFormat="1" ht="46.5" x14ac:dyDescent="0.7">
      <c r="A2" s="305" t="s">
        <v>103</v>
      </c>
      <c r="B2" s="305"/>
      <c r="C2" s="305"/>
      <c r="D2" s="305"/>
      <c r="E2" s="305"/>
      <c r="F2" s="305"/>
      <c r="AX2" s="149"/>
    </row>
    <row r="3" spans="1:50" s="18" customFormat="1" ht="15.75" x14ac:dyDescent="0.25">
      <c r="A3" s="74"/>
      <c r="B3" s="74"/>
      <c r="C3" s="74"/>
      <c r="D3" s="75"/>
      <c r="E3" s="15"/>
      <c r="F3" s="15"/>
      <c r="AX3" s="149"/>
    </row>
    <row r="4" spans="1:50" s="18" customFormat="1" ht="15.75" x14ac:dyDescent="0.25">
      <c r="A4" s="74"/>
      <c r="B4" s="151"/>
      <c r="C4" s="15"/>
      <c r="D4" s="16"/>
      <c r="E4" s="15"/>
      <c r="F4" s="15"/>
      <c r="I4" s="306"/>
      <c r="J4" s="306"/>
      <c r="K4" s="306"/>
      <c r="L4" s="306"/>
      <c r="M4" s="306"/>
      <c r="N4" s="306"/>
      <c r="O4" s="306"/>
      <c r="P4" s="306"/>
      <c r="Q4" s="306"/>
      <c r="R4" s="306"/>
      <c r="S4" s="306"/>
      <c r="T4" s="306"/>
      <c r="U4" s="306"/>
      <c r="V4" s="306"/>
      <c r="W4" s="306"/>
      <c r="X4" s="306"/>
      <c r="Y4" s="306"/>
      <c r="Z4" s="306"/>
      <c r="AA4" s="306"/>
      <c r="AB4" s="306"/>
      <c r="AC4" s="149"/>
      <c r="AD4" s="306"/>
      <c r="AE4" s="306"/>
      <c r="AF4" s="306"/>
      <c r="AG4" s="306"/>
      <c r="AH4" s="306"/>
      <c r="AI4" s="306"/>
      <c r="AJ4" s="306"/>
      <c r="AK4" s="306"/>
      <c r="AL4" s="306"/>
      <c r="AM4" s="306"/>
      <c r="AN4" s="306"/>
      <c r="AO4" s="306"/>
      <c r="AP4" s="306"/>
      <c r="AQ4" s="306"/>
      <c r="AR4" s="306"/>
      <c r="AS4" s="306"/>
      <c r="AT4" s="306"/>
      <c r="AU4" s="306"/>
      <c r="AV4" s="306"/>
      <c r="AW4" s="306"/>
      <c r="AX4" s="149"/>
    </row>
    <row r="5" spans="1:50" s="18" customFormat="1" x14ac:dyDescent="0.25">
      <c r="A5" s="15"/>
      <c r="B5" s="15"/>
      <c r="C5" s="15"/>
      <c r="D5" s="16"/>
      <c r="E5" s="15"/>
      <c r="F5" s="15"/>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c r="AW5" s="149"/>
      <c r="AX5" s="149"/>
    </row>
    <row r="6" spans="1:50" s="83" customFormat="1" ht="74.25" customHeight="1" x14ac:dyDescent="0.25">
      <c r="A6" s="280" t="s">
        <v>0</v>
      </c>
      <c r="B6" s="280" t="s">
        <v>92</v>
      </c>
      <c r="C6" s="280" t="s">
        <v>8</v>
      </c>
      <c r="D6" s="280" t="s">
        <v>4</v>
      </c>
      <c r="E6" s="280" t="s">
        <v>1</v>
      </c>
      <c r="F6" s="280" t="s">
        <v>5</v>
      </c>
      <c r="H6" s="84"/>
    </row>
    <row r="7" spans="1:50" s="57" customFormat="1" x14ac:dyDescent="0.25">
      <c r="A7" s="109">
        <v>1</v>
      </c>
      <c r="B7" s="109">
        <v>2</v>
      </c>
      <c r="C7" s="108">
        <v>3</v>
      </c>
      <c r="D7" s="109">
        <v>4</v>
      </c>
      <c r="E7" s="109">
        <v>5</v>
      </c>
      <c r="F7" s="109">
        <v>6</v>
      </c>
      <c r="H7" s="92"/>
      <c r="AC7" s="54"/>
      <c r="AX7" s="54"/>
    </row>
    <row r="8" spans="1:50" s="57" customFormat="1" ht="49.5" x14ac:dyDescent="0.25">
      <c r="A8" s="205">
        <v>1</v>
      </c>
      <c r="B8" s="201" t="s">
        <v>157</v>
      </c>
      <c r="C8" s="206" t="s">
        <v>194</v>
      </c>
      <c r="D8" s="207" t="s">
        <v>181</v>
      </c>
      <c r="E8" s="276" t="s">
        <v>268</v>
      </c>
      <c r="F8" s="276" t="s">
        <v>269</v>
      </c>
      <c r="H8" s="92"/>
      <c r="AC8" s="54"/>
      <c r="AX8" s="54"/>
    </row>
    <row r="9" spans="1:50" s="58" customFormat="1" ht="64.5" customHeight="1" x14ac:dyDescent="0.25">
      <c r="A9" s="205">
        <v>2</v>
      </c>
      <c r="B9" s="202" t="s">
        <v>158</v>
      </c>
      <c r="C9" s="208" t="s">
        <v>195</v>
      </c>
      <c r="D9" s="207" t="s">
        <v>181</v>
      </c>
      <c r="E9" s="276" t="s">
        <v>368</v>
      </c>
      <c r="F9" s="276" t="s">
        <v>267</v>
      </c>
      <c r="AC9" s="54"/>
      <c r="AX9" s="54"/>
    </row>
    <row r="10" spans="1:50" s="58" customFormat="1" ht="48.75" customHeight="1" x14ac:dyDescent="0.25">
      <c r="A10" s="205">
        <v>3</v>
      </c>
      <c r="B10" s="201" t="s">
        <v>159</v>
      </c>
      <c r="C10" s="208" t="s">
        <v>196</v>
      </c>
      <c r="D10" s="207" t="s">
        <v>181</v>
      </c>
      <c r="E10" s="276" t="s">
        <v>326</v>
      </c>
      <c r="F10" s="276" t="s">
        <v>266</v>
      </c>
      <c r="AC10" s="54"/>
      <c r="AX10" s="54"/>
    </row>
    <row r="11" spans="1:50" s="58" customFormat="1" ht="81" customHeight="1" x14ac:dyDescent="0.25">
      <c r="A11" s="205">
        <v>4</v>
      </c>
      <c r="B11" s="202" t="s">
        <v>160</v>
      </c>
      <c r="C11" s="208" t="s">
        <v>197</v>
      </c>
      <c r="D11" s="207" t="s">
        <v>181</v>
      </c>
      <c r="E11" s="276" t="s">
        <v>327</v>
      </c>
      <c r="F11" s="276" t="s">
        <v>312</v>
      </c>
      <c r="AC11" s="54"/>
      <c r="AX11" s="54"/>
    </row>
    <row r="12" spans="1:50" s="58" customFormat="1" ht="75.75" customHeight="1" x14ac:dyDescent="0.25">
      <c r="A12" s="205">
        <v>5</v>
      </c>
      <c r="B12" s="202" t="s">
        <v>161</v>
      </c>
      <c r="C12" s="208" t="s">
        <v>339</v>
      </c>
      <c r="D12" s="207" t="s">
        <v>181</v>
      </c>
      <c r="E12" s="276" t="s">
        <v>313</v>
      </c>
      <c r="F12" s="276" t="s">
        <v>328</v>
      </c>
      <c r="AC12" s="54"/>
      <c r="AX12" s="54"/>
    </row>
    <row r="13" spans="1:50" s="58" customFormat="1" ht="84.75" customHeight="1" x14ac:dyDescent="0.25">
      <c r="A13" s="205">
        <v>6</v>
      </c>
      <c r="B13" s="202" t="s">
        <v>162</v>
      </c>
      <c r="C13" s="208" t="s">
        <v>199</v>
      </c>
      <c r="D13" s="207" t="s">
        <v>181</v>
      </c>
      <c r="E13" s="276" t="s">
        <v>315</v>
      </c>
      <c r="F13" s="276" t="s">
        <v>316</v>
      </c>
      <c r="AC13" s="54"/>
      <c r="AX13" s="54"/>
    </row>
    <row r="14" spans="1:50" s="58" customFormat="1" ht="37.5" customHeight="1" x14ac:dyDescent="0.25">
      <c r="A14" s="205">
        <v>7</v>
      </c>
      <c r="B14" s="202" t="s">
        <v>338</v>
      </c>
      <c r="C14" s="208" t="s">
        <v>340</v>
      </c>
      <c r="D14" s="207" t="s">
        <v>181</v>
      </c>
      <c r="E14" s="77" t="s">
        <v>317</v>
      </c>
      <c r="F14" s="59" t="s">
        <v>329</v>
      </c>
      <c r="AC14" s="54"/>
      <c r="AX14" s="54"/>
    </row>
    <row r="15" spans="1:50" s="58" customFormat="1" ht="52.5" customHeight="1" x14ac:dyDescent="0.3">
      <c r="A15" s="205">
        <v>8</v>
      </c>
      <c r="B15" s="202" t="s">
        <v>341</v>
      </c>
      <c r="C15" s="210" t="s">
        <v>342</v>
      </c>
      <c r="D15" s="207" t="s">
        <v>181</v>
      </c>
      <c r="E15" s="77" t="s">
        <v>321</v>
      </c>
      <c r="F15" s="59" t="s">
        <v>322</v>
      </c>
      <c r="AC15" s="54"/>
      <c r="AX15" s="54"/>
    </row>
    <row r="16" spans="1:50" ht="62.25" customHeight="1" x14ac:dyDescent="0.25">
      <c r="A16" s="214">
        <v>9</v>
      </c>
      <c r="B16" s="203" t="s">
        <v>343</v>
      </c>
      <c r="C16" s="208" t="s">
        <v>375</v>
      </c>
      <c r="D16" s="207" t="s">
        <v>181</v>
      </c>
      <c r="E16" s="78" t="s">
        <v>366</v>
      </c>
      <c r="F16" s="78" t="s">
        <v>346</v>
      </c>
    </row>
    <row r="17" spans="1:6" ht="89.25" customHeight="1" x14ac:dyDescent="0.25">
      <c r="A17" s="214">
        <v>10</v>
      </c>
      <c r="B17" s="203" t="s">
        <v>164</v>
      </c>
      <c r="C17" s="208" t="s">
        <v>207</v>
      </c>
      <c r="D17" s="207" t="s">
        <v>182</v>
      </c>
      <c r="E17" s="278" t="s">
        <v>307</v>
      </c>
      <c r="F17" s="78" t="s">
        <v>308</v>
      </c>
    </row>
    <row r="18" spans="1:6" ht="109.5" customHeight="1" x14ac:dyDescent="0.25">
      <c r="A18" s="214">
        <v>11</v>
      </c>
      <c r="B18" s="203" t="s">
        <v>165</v>
      </c>
      <c r="C18" s="208" t="s">
        <v>206</v>
      </c>
      <c r="D18" s="207" t="s">
        <v>182</v>
      </c>
      <c r="E18" s="278" t="s">
        <v>309</v>
      </c>
      <c r="F18" s="278" t="s">
        <v>310</v>
      </c>
    </row>
    <row r="19" spans="1:6" ht="82.5" customHeight="1" x14ac:dyDescent="0.25">
      <c r="A19" s="214">
        <v>12</v>
      </c>
      <c r="B19" s="203" t="s">
        <v>166</v>
      </c>
      <c r="C19" s="208" t="s">
        <v>204</v>
      </c>
      <c r="D19" s="207" t="s">
        <v>182</v>
      </c>
      <c r="E19" s="78" t="s">
        <v>347</v>
      </c>
      <c r="F19" s="78" t="s">
        <v>348</v>
      </c>
    </row>
    <row r="20" spans="1:6" ht="85.5" customHeight="1" x14ac:dyDescent="0.25">
      <c r="A20" s="214">
        <v>13</v>
      </c>
      <c r="B20" s="203" t="s">
        <v>167</v>
      </c>
      <c r="C20" s="208" t="s">
        <v>201</v>
      </c>
      <c r="D20" s="207" t="s">
        <v>182</v>
      </c>
      <c r="E20" s="91" t="s">
        <v>349</v>
      </c>
      <c r="F20" s="78" t="s">
        <v>350</v>
      </c>
    </row>
    <row r="21" spans="1:6" ht="91.5" customHeight="1" x14ac:dyDescent="0.25">
      <c r="A21" s="214">
        <v>14</v>
      </c>
      <c r="B21" s="203" t="s">
        <v>168</v>
      </c>
      <c r="C21" s="209" t="s">
        <v>202</v>
      </c>
      <c r="D21" s="207" t="s">
        <v>182</v>
      </c>
      <c r="E21" s="91" t="s">
        <v>351</v>
      </c>
      <c r="F21" s="78" t="s">
        <v>352</v>
      </c>
    </row>
    <row r="22" spans="1:6" ht="71.25" customHeight="1" x14ac:dyDescent="0.25">
      <c r="A22" s="214">
        <v>15</v>
      </c>
      <c r="B22" s="203" t="s">
        <v>170</v>
      </c>
      <c r="C22" s="209" t="s">
        <v>356</v>
      </c>
      <c r="D22" s="207" t="s">
        <v>182</v>
      </c>
      <c r="E22" s="91" t="s">
        <v>354</v>
      </c>
      <c r="F22" s="78" t="s">
        <v>355</v>
      </c>
    </row>
    <row r="23" spans="1:6" ht="92.25" customHeight="1" x14ac:dyDescent="0.25">
      <c r="A23" s="214">
        <v>16</v>
      </c>
      <c r="B23" s="203" t="s">
        <v>353</v>
      </c>
      <c r="C23" s="209" t="s">
        <v>205</v>
      </c>
      <c r="D23" s="207" t="s">
        <v>182</v>
      </c>
      <c r="E23" s="78" t="s">
        <v>357</v>
      </c>
      <c r="F23" s="78" t="s">
        <v>358</v>
      </c>
    </row>
    <row r="24" spans="1:6" ht="89.25" customHeight="1" x14ac:dyDescent="0.25">
      <c r="A24" s="211">
        <v>17</v>
      </c>
      <c r="B24" s="202" t="s">
        <v>192</v>
      </c>
      <c r="C24" s="209" t="s">
        <v>193</v>
      </c>
      <c r="D24" s="207" t="s">
        <v>181</v>
      </c>
      <c r="E24" s="78" t="s">
        <v>323</v>
      </c>
      <c r="F24" s="78" t="s">
        <v>324</v>
      </c>
    </row>
    <row r="25" spans="1:6" ht="121.5" customHeight="1" x14ac:dyDescent="0.25">
      <c r="A25" s="211">
        <v>18</v>
      </c>
      <c r="B25" s="202" t="s">
        <v>172</v>
      </c>
      <c r="C25" s="209" t="s">
        <v>191</v>
      </c>
      <c r="D25" s="207" t="s">
        <v>183</v>
      </c>
      <c r="E25" s="278" t="s">
        <v>330</v>
      </c>
      <c r="F25" s="91" t="s">
        <v>305</v>
      </c>
    </row>
    <row r="26" spans="1:6" ht="181.5" x14ac:dyDescent="0.25">
      <c r="A26" s="211">
        <v>23</v>
      </c>
      <c r="B26" s="202" t="s">
        <v>173</v>
      </c>
      <c r="C26" s="209" t="s">
        <v>186</v>
      </c>
      <c r="D26" s="207" t="s">
        <v>183</v>
      </c>
      <c r="E26" s="278" t="s">
        <v>331</v>
      </c>
      <c r="F26" s="78" t="s">
        <v>278</v>
      </c>
    </row>
    <row r="27" spans="1:6" ht="137.25" customHeight="1" x14ac:dyDescent="0.25">
      <c r="A27" s="211">
        <v>19</v>
      </c>
      <c r="B27" s="202" t="s">
        <v>174</v>
      </c>
      <c r="C27" s="209" t="s">
        <v>185</v>
      </c>
      <c r="D27" s="207" t="s">
        <v>181</v>
      </c>
      <c r="E27" s="278" t="s">
        <v>333</v>
      </c>
      <c r="F27" s="78" t="s">
        <v>288</v>
      </c>
    </row>
    <row r="28" spans="1:6" ht="135.75" customHeight="1" x14ac:dyDescent="0.25">
      <c r="A28" s="211">
        <v>20</v>
      </c>
      <c r="B28" s="202" t="s">
        <v>175</v>
      </c>
      <c r="C28" s="209" t="s">
        <v>359</v>
      </c>
      <c r="D28" s="207" t="s">
        <v>183</v>
      </c>
      <c r="E28" s="278" t="s">
        <v>286</v>
      </c>
      <c r="F28" s="78" t="s">
        <v>289</v>
      </c>
    </row>
    <row r="29" spans="1:6" ht="125.25" customHeight="1" x14ac:dyDescent="0.25">
      <c r="A29" s="211">
        <v>21</v>
      </c>
      <c r="B29" s="202" t="s">
        <v>175</v>
      </c>
      <c r="C29" s="209" t="s">
        <v>335</v>
      </c>
      <c r="D29" s="207" t="s">
        <v>183</v>
      </c>
      <c r="E29" s="278" t="s">
        <v>332</v>
      </c>
      <c r="F29" s="78" t="s">
        <v>336</v>
      </c>
    </row>
    <row r="30" spans="1:6" ht="123.75" customHeight="1" x14ac:dyDescent="0.25">
      <c r="A30" s="211">
        <v>22</v>
      </c>
      <c r="B30" s="202" t="s">
        <v>175</v>
      </c>
      <c r="C30" s="209" t="s">
        <v>360</v>
      </c>
      <c r="D30" s="207" t="s">
        <v>183</v>
      </c>
      <c r="E30" s="278" t="s">
        <v>369</v>
      </c>
      <c r="F30" s="78" t="s">
        <v>296</v>
      </c>
    </row>
    <row r="31" spans="1:6" ht="134.25" customHeight="1" x14ac:dyDescent="0.25">
      <c r="A31" s="211">
        <v>23</v>
      </c>
      <c r="B31" s="202" t="s">
        <v>176</v>
      </c>
      <c r="C31" s="209" t="s">
        <v>361</v>
      </c>
      <c r="D31" s="207" t="s">
        <v>183</v>
      </c>
      <c r="E31" s="278" t="s">
        <v>299</v>
      </c>
      <c r="F31" s="78" t="s">
        <v>300</v>
      </c>
    </row>
    <row r="32" spans="1:6" ht="119.25" customHeight="1" x14ac:dyDescent="0.25">
      <c r="A32" s="211">
        <v>24</v>
      </c>
      <c r="B32" s="202" t="s">
        <v>306</v>
      </c>
      <c r="C32" s="209" t="s">
        <v>187</v>
      </c>
      <c r="D32" s="207" t="s">
        <v>183</v>
      </c>
      <c r="E32" s="278" t="s">
        <v>303</v>
      </c>
      <c r="F32" s="278" t="s">
        <v>304</v>
      </c>
    </row>
    <row r="33" spans="1:6" ht="20.45" customHeight="1" x14ac:dyDescent="0.25">
      <c r="A33" s="97"/>
      <c r="B33" s="97"/>
      <c r="C33" s="78"/>
      <c r="D33" s="78"/>
      <c r="E33" s="91"/>
      <c r="F33" s="78"/>
    </row>
    <row r="34" spans="1:6" x14ac:dyDescent="0.25">
      <c r="A34" s="61" t="s">
        <v>16</v>
      </c>
      <c r="B34" s="61"/>
      <c r="C34" s="61"/>
      <c r="D34" s="61"/>
      <c r="F34" s="61"/>
    </row>
    <row r="35" spans="1:6" x14ac:dyDescent="0.25">
      <c r="A35" s="62">
        <v>1</v>
      </c>
      <c r="B35" s="62"/>
      <c r="C35" s="63" t="s">
        <v>17</v>
      </c>
      <c r="D35" s="61"/>
      <c r="F35" s="61"/>
    </row>
    <row r="36" spans="1:6" x14ac:dyDescent="0.25">
      <c r="A36" s="62">
        <v>2</v>
      </c>
      <c r="B36" s="62"/>
      <c r="C36" s="63" t="s">
        <v>97</v>
      </c>
      <c r="D36" s="61"/>
      <c r="F36" s="61"/>
    </row>
    <row r="37" spans="1:6" x14ac:dyDescent="0.25">
      <c r="A37" s="149">
        <v>3</v>
      </c>
      <c r="B37" s="149"/>
      <c r="C37" s="18" t="s">
        <v>93</v>
      </c>
      <c r="D37" s="61"/>
      <c r="F37" s="61"/>
    </row>
    <row r="38" spans="1:6" x14ac:dyDescent="0.25">
      <c r="A38" s="149">
        <v>4</v>
      </c>
      <c r="B38" s="149"/>
      <c r="C38" s="18" t="s">
        <v>94</v>
      </c>
    </row>
    <row r="39" spans="1:6" x14ac:dyDescent="0.25">
      <c r="A39" s="149">
        <v>5</v>
      </c>
      <c r="B39" s="149"/>
      <c r="C39" s="308" t="s">
        <v>95</v>
      </c>
      <c r="D39" s="309"/>
      <c r="E39" s="309"/>
      <c r="F39" s="309"/>
    </row>
    <row r="40" spans="1:6" x14ac:dyDescent="0.25">
      <c r="A40" s="149"/>
      <c r="B40" s="149"/>
      <c r="C40" s="309"/>
      <c r="D40" s="309"/>
      <c r="E40" s="309"/>
      <c r="F40" s="309"/>
    </row>
    <row r="41" spans="1:6" x14ac:dyDescent="0.25">
      <c r="A41" s="149">
        <v>6</v>
      </c>
      <c r="B41" s="149"/>
      <c r="C41" s="18" t="s">
        <v>96</v>
      </c>
    </row>
    <row r="65" spans="3:3" x14ac:dyDescent="0.25">
      <c r="C65" s="64"/>
    </row>
    <row r="66" spans="3:3" x14ac:dyDescent="0.25">
      <c r="C66" s="65"/>
    </row>
    <row r="70" spans="3:3" x14ac:dyDescent="0.25">
      <c r="C70" s="64"/>
    </row>
    <row r="71" spans="3:3" x14ac:dyDescent="0.25">
      <c r="C71" s="65"/>
    </row>
    <row r="75" spans="3:3" x14ac:dyDescent="0.25">
      <c r="C75" s="64"/>
    </row>
    <row r="76" spans="3:3" x14ac:dyDescent="0.25">
      <c r="C76" s="65"/>
    </row>
    <row r="80" spans="3:3" x14ac:dyDescent="0.25">
      <c r="C80" s="64"/>
    </row>
    <row r="81" spans="3:3" x14ac:dyDescent="0.25">
      <c r="C81" s="65"/>
    </row>
    <row r="85" spans="3:3" x14ac:dyDescent="0.25">
      <c r="C85" s="64"/>
    </row>
    <row r="86" spans="3:3" x14ac:dyDescent="0.25">
      <c r="C86" s="65"/>
    </row>
  </sheetData>
  <mergeCells count="4">
    <mergeCell ref="A2:F2"/>
    <mergeCell ref="I4:AB4"/>
    <mergeCell ref="AD4:AW4"/>
    <mergeCell ref="C39:F40"/>
  </mergeCells>
  <pageMargins left="0.43307086614173229" right="0.43307086614173229" top="0.74803149606299213" bottom="0.74803149606299213" header="0.31496062992125984" footer="0.31496062992125984"/>
  <pageSetup paperSize="512" scale="78" fitToWidth="0" orientation="landscape" r:id="rId1"/>
  <rowBreaks count="2" manualBreakCount="2">
    <brk id="26" max="5" man="1"/>
    <brk id="29"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3"/>
  <sheetViews>
    <sheetView showGridLines="0" view="pageBreakPreview" topLeftCell="A10" zoomScale="89" zoomScaleNormal="90" zoomScaleSheetLayoutView="89" workbookViewId="0">
      <selection activeCell="A35" sqref="A35:I35"/>
    </sheetView>
  </sheetViews>
  <sheetFormatPr defaultColWidth="9.140625" defaultRowHeight="15" x14ac:dyDescent="0.25"/>
  <cols>
    <col min="1" max="1" width="6.85546875" style="60" customWidth="1"/>
    <col min="2" max="2" width="29.28515625" style="193" customWidth="1"/>
    <col min="3" max="3" width="35.42578125" style="193" customWidth="1"/>
    <col min="4" max="4" width="20.5703125" style="193" customWidth="1"/>
    <col min="5" max="5" width="27.7109375" style="60" customWidth="1"/>
    <col min="6" max="6" width="26.7109375" style="60" customWidth="1"/>
    <col min="7" max="7" width="17.28515625" style="60" customWidth="1"/>
    <col min="8" max="8" width="12.140625" style="60" customWidth="1"/>
    <col min="9" max="9" width="11.140625" style="245" customWidth="1"/>
    <col min="10" max="10" width="4.85546875" style="60" customWidth="1"/>
    <col min="11" max="51" width="4.5703125" style="60" customWidth="1"/>
    <col min="52" max="52" width="5.85546875" style="57" customWidth="1"/>
    <col min="53" max="16384" width="9.140625" style="60"/>
  </cols>
  <sheetData>
    <row r="1" spans="1:52" s="18" customFormat="1" x14ac:dyDescent="0.25">
      <c r="B1" s="193"/>
      <c r="C1" s="193"/>
      <c r="D1" s="193"/>
      <c r="I1" s="239"/>
      <c r="AZ1" s="68"/>
    </row>
    <row r="2" spans="1:52" s="18" customFormat="1" ht="31.5" x14ac:dyDescent="0.5">
      <c r="A2" s="310" t="s">
        <v>42</v>
      </c>
      <c r="B2" s="310"/>
      <c r="C2" s="310"/>
      <c r="D2" s="310"/>
      <c r="E2" s="310"/>
      <c r="F2" s="310"/>
      <c r="G2" s="310"/>
      <c r="H2" s="310"/>
      <c r="I2" s="310"/>
      <c r="AZ2" s="68"/>
    </row>
    <row r="3" spans="1:52" s="18" customFormat="1" ht="15.75" x14ac:dyDescent="0.25">
      <c r="A3" s="74" t="s">
        <v>376</v>
      </c>
      <c r="B3" s="196"/>
      <c r="C3" s="196"/>
      <c r="D3" s="197"/>
      <c r="E3" s="74"/>
      <c r="F3" s="15"/>
      <c r="G3" s="15"/>
      <c r="H3" s="15"/>
      <c r="I3" s="240"/>
      <c r="AZ3" s="68"/>
    </row>
    <row r="4" spans="1:52" s="18" customFormat="1" ht="15.75" x14ac:dyDescent="0.25">
      <c r="A4" s="74"/>
      <c r="B4" s="196"/>
      <c r="C4" s="198"/>
      <c r="D4" s="197"/>
      <c r="E4" s="74"/>
      <c r="F4" s="15"/>
      <c r="G4" s="15"/>
      <c r="H4" s="15"/>
      <c r="I4" s="240"/>
      <c r="AZ4" s="68"/>
    </row>
    <row r="5" spans="1:52" s="18" customFormat="1" ht="15.75" x14ac:dyDescent="0.25">
      <c r="A5" s="74"/>
      <c r="B5" s="196"/>
      <c r="C5" s="196"/>
      <c r="D5" s="199"/>
      <c r="E5" s="74"/>
      <c r="F5" s="15"/>
      <c r="G5" s="15"/>
      <c r="H5" s="17"/>
      <c r="I5" s="240"/>
      <c r="K5" s="306"/>
      <c r="L5" s="306"/>
      <c r="M5" s="306"/>
      <c r="N5" s="306"/>
      <c r="O5" s="306"/>
      <c r="P5" s="306"/>
      <c r="Q5" s="306"/>
      <c r="R5" s="306"/>
      <c r="S5" s="306"/>
      <c r="T5" s="306"/>
      <c r="U5" s="306"/>
      <c r="V5" s="306"/>
      <c r="W5" s="306"/>
      <c r="X5" s="306"/>
      <c r="Y5" s="306"/>
      <c r="Z5" s="306"/>
      <c r="AA5" s="306"/>
      <c r="AB5" s="306"/>
      <c r="AC5" s="306"/>
      <c r="AD5" s="306"/>
      <c r="AE5" s="68"/>
      <c r="AF5" s="306"/>
      <c r="AG5" s="306"/>
      <c r="AH5" s="306"/>
      <c r="AI5" s="306"/>
      <c r="AJ5" s="306"/>
      <c r="AK5" s="306"/>
      <c r="AL5" s="306"/>
      <c r="AM5" s="306"/>
      <c r="AN5" s="306"/>
      <c r="AO5" s="306"/>
      <c r="AP5" s="306"/>
      <c r="AQ5" s="306"/>
      <c r="AR5" s="306"/>
      <c r="AS5" s="306"/>
      <c r="AT5" s="306"/>
      <c r="AU5" s="306"/>
      <c r="AV5" s="306"/>
      <c r="AW5" s="306"/>
      <c r="AX5" s="306"/>
      <c r="AY5" s="306"/>
      <c r="AZ5" s="68"/>
    </row>
    <row r="6" spans="1:52" s="54" customFormat="1" ht="63" x14ac:dyDescent="0.25">
      <c r="A6" s="117" t="s">
        <v>0</v>
      </c>
      <c r="B6" s="191" t="s">
        <v>99</v>
      </c>
      <c r="C6" s="192" t="s">
        <v>8</v>
      </c>
      <c r="D6" s="192" t="s">
        <v>4</v>
      </c>
      <c r="E6" s="118" t="s">
        <v>1</v>
      </c>
      <c r="F6" s="117" t="s">
        <v>5</v>
      </c>
      <c r="G6" s="119" t="s">
        <v>3</v>
      </c>
      <c r="H6" s="120" t="s">
        <v>2</v>
      </c>
      <c r="I6" s="241" t="s">
        <v>101</v>
      </c>
      <c r="J6" s="55"/>
    </row>
    <row r="7" spans="1:52" s="57" customFormat="1" x14ac:dyDescent="0.25">
      <c r="A7" s="56">
        <v>1</v>
      </c>
      <c r="B7" s="69">
        <v>2</v>
      </c>
      <c r="C7" s="69">
        <v>3</v>
      </c>
      <c r="D7" s="69">
        <v>4</v>
      </c>
      <c r="E7" s="56">
        <v>5</v>
      </c>
      <c r="F7" s="56">
        <v>6</v>
      </c>
      <c r="G7" s="56">
        <v>7</v>
      </c>
      <c r="H7" s="56">
        <v>8</v>
      </c>
      <c r="I7" s="242">
        <v>9</v>
      </c>
      <c r="J7" s="55"/>
      <c r="AE7" s="54"/>
      <c r="AZ7" s="54"/>
    </row>
    <row r="8" spans="1:52" s="58" customFormat="1" ht="66" x14ac:dyDescent="0.25">
      <c r="A8" s="76">
        <v>1</v>
      </c>
      <c r="B8" s="162" t="s">
        <v>157</v>
      </c>
      <c r="C8" s="206" t="s">
        <v>194</v>
      </c>
      <c r="D8" s="207" t="s">
        <v>181</v>
      </c>
      <c r="E8" s="276" t="s">
        <v>268</v>
      </c>
      <c r="F8" s="276" t="s">
        <v>269</v>
      </c>
      <c r="G8" s="236">
        <v>3</v>
      </c>
      <c r="H8" s="237">
        <v>1</v>
      </c>
      <c r="I8" s="243">
        <f>G8*H8</f>
        <v>3</v>
      </c>
      <c r="AE8" s="54"/>
      <c r="AZ8" s="54"/>
    </row>
    <row r="9" spans="1:52" s="58" customFormat="1" ht="77.25" customHeight="1" x14ac:dyDescent="0.25">
      <c r="A9" s="94">
        <v>2</v>
      </c>
      <c r="B9" s="183" t="s">
        <v>158</v>
      </c>
      <c r="C9" s="208" t="s">
        <v>195</v>
      </c>
      <c r="D9" s="207" t="s">
        <v>181</v>
      </c>
      <c r="E9" s="276" t="s">
        <v>325</v>
      </c>
      <c r="F9" s="276" t="s">
        <v>267</v>
      </c>
      <c r="G9" s="237">
        <v>3</v>
      </c>
      <c r="H9" s="237">
        <v>1</v>
      </c>
      <c r="I9" s="243">
        <f t="shared" ref="I9:I36" si="0">G9*H9</f>
        <v>3</v>
      </c>
      <c r="AE9" s="54"/>
      <c r="AZ9" s="54"/>
    </row>
    <row r="10" spans="1:52" s="58" customFormat="1" ht="51.75" customHeight="1" x14ac:dyDescent="0.25">
      <c r="A10" s="87">
        <v>3</v>
      </c>
      <c r="B10" s="162" t="s">
        <v>159</v>
      </c>
      <c r="C10" s="208" t="s">
        <v>261</v>
      </c>
      <c r="D10" s="207" t="s">
        <v>181</v>
      </c>
      <c r="E10" s="276" t="s">
        <v>326</v>
      </c>
      <c r="F10" s="276" t="s">
        <v>266</v>
      </c>
      <c r="G10" s="237">
        <v>3</v>
      </c>
      <c r="H10" s="237">
        <v>1</v>
      </c>
      <c r="I10" s="243">
        <f t="shared" si="0"/>
        <v>3</v>
      </c>
      <c r="AE10" s="54"/>
      <c r="AZ10" s="54"/>
    </row>
    <row r="11" spans="1:52" s="58" customFormat="1" ht="59.25" customHeight="1" x14ac:dyDescent="0.25">
      <c r="A11" s="94">
        <v>4</v>
      </c>
      <c r="B11" s="183" t="s">
        <v>160</v>
      </c>
      <c r="C11" s="208" t="s">
        <v>197</v>
      </c>
      <c r="D11" s="207" t="s">
        <v>181</v>
      </c>
      <c r="E11" s="276" t="s">
        <v>327</v>
      </c>
      <c r="F11" s="276" t="s">
        <v>312</v>
      </c>
      <c r="G11" s="237">
        <v>3</v>
      </c>
      <c r="H11" s="237">
        <v>1</v>
      </c>
      <c r="I11" s="243">
        <f t="shared" si="0"/>
        <v>3</v>
      </c>
      <c r="AE11" s="54"/>
      <c r="AZ11" s="54"/>
    </row>
    <row r="12" spans="1:52" s="58" customFormat="1" ht="66" x14ac:dyDescent="0.25">
      <c r="A12" s="94">
        <v>5</v>
      </c>
      <c r="B12" s="183" t="s">
        <v>161</v>
      </c>
      <c r="C12" s="208" t="s">
        <v>198</v>
      </c>
      <c r="D12" s="207" t="s">
        <v>181</v>
      </c>
      <c r="E12" s="276" t="s">
        <v>313</v>
      </c>
      <c r="F12" s="276" t="s">
        <v>328</v>
      </c>
      <c r="G12" s="237">
        <v>3</v>
      </c>
      <c r="H12" s="237">
        <v>1</v>
      </c>
      <c r="I12" s="243">
        <f t="shared" si="0"/>
        <v>3</v>
      </c>
      <c r="AE12" s="54"/>
      <c r="AZ12" s="54"/>
    </row>
    <row r="13" spans="1:52" s="58" customFormat="1" ht="84.75" customHeight="1" x14ac:dyDescent="0.25">
      <c r="A13" s="88">
        <v>6</v>
      </c>
      <c r="B13" s="183" t="s">
        <v>162</v>
      </c>
      <c r="C13" s="208" t="s">
        <v>199</v>
      </c>
      <c r="D13" s="207" t="s">
        <v>181</v>
      </c>
      <c r="E13" s="276" t="s">
        <v>315</v>
      </c>
      <c r="F13" s="276" t="s">
        <v>316</v>
      </c>
      <c r="G13" s="237">
        <v>3</v>
      </c>
      <c r="H13" s="237">
        <v>1</v>
      </c>
      <c r="I13" s="281">
        <f t="shared" si="0"/>
        <v>3</v>
      </c>
      <c r="AE13" s="54"/>
      <c r="AZ13" s="54"/>
    </row>
    <row r="14" spans="1:52" ht="57" customHeight="1" x14ac:dyDescent="0.25">
      <c r="A14" s="94">
        <v>7</v>
      </c>
      <c r="B14" s="202" t="s">
        <v>338</v>
      </c>
      <c r="C14" s="208" t="s">
        <v>200</v>
      </c>
      <c r="D14" s="207" t="s">
        <v>181</v>
      </c>
      <c r="E14" s="77" t="s">
        <v>317</v>
      </c>
      <c r="F14" s="59" t="s">
        <v>329</v>
      </c>
      <c r="G14" s="237">
        <v>3</v>
      </c>
      <c r="H14" s="237">
        <v>1</v>
      </c>
      <c r="I14" s="243">
        <f t="shared" si="0"/>
        <v>3</v>
      </c>
    </row>
    <row r="15" spans="1:52" ht="66" x14ac:dyDescent="0.25">
      <c r="A15" s="69">
        <v>8</v>
      </c>
      <c r="B15" s="183" t="s">
        <v>362</v>
      </c>
      <c r="C15" s="208" t="s">
        <v>363</v>
      </c>
      <c r="D15" s="207" t="s">
        <v>181</v>
      </c>
      <c r="E15" s="77" t="s">
        <v>321</v>
      </c>
      <c r="F15" s="59" t="s">
        <v>322</v>
      </c>
      <c r="G15" s="237">
        <v>3</v>
      </c>
      <c r="H15" s="237">
        <v>1</v>
      </c>
      <c r="I15" s="243">
        <f t="shared" si="0"/>
        <v>3</v>
      </c>
    </row>
    <row r="16" spans="1:52" ht="16.5" x14ac:dyDescent="0.25">
      <c r="A16" s="69"/>
      <c r="B16" s="183"/>
      <c r="C16" s="208"/>
      <c r="D16" s="207"/>
      <c r="E16" s="79"/>
      <c r="F16" s="78"/>
      <c r="G16" s="237"/>
      <c r="H16" s="237"/>
      <c r="I16" s="243"/>
    </row>
    <row r="17" spans="1:9" ht="53.25" customHeight="1" x14ac:dyDescent="0.25">
      <c r="A17" s="88">
        <v>9</v>
      </c>
      <c r="B17" s="184" t="s">
        <v>364</v>
      </c>
      <c r="C17" s="208" t="s">
        <v>365</v>
      </c>
      <c r="D17" s="207" t="s">
        <v>181</v>
      </c>
      <c r="E17" s="78" t="s">
        <v>366</v>
      </c>
      <c r="F17" s="78" t="s">
        <v>346</v>
      </c>
      <c r="G17" s="237">
        <v>3</v>
      </c>
      <c r="H17" s="237">
        <v>1</v>
      </c>
      <c r="I17" s="243">
        <f t="shared" si="0"/>
        <v>3</v>
      </c>
    </row>
    <row r="18" spans="1:9" ht="16.5" x14ac:dyDescent="0.25">
      <c r="A18" s="88"/>
      <c r="B18" s="184"/>
      <c r="C18" s="208"/>
      <c r="D18" s="207"/>
      <c r="E18" s="79"/>
      <c r="F18" s="78"/>
      <c r="G18" s="237"/>
      <c r="H18" s="237"/>
      <c r="I18" s="243"/>
    </row>
    <row r="19" spans="1:9" ht="66" x14ac:dyDescent="0.25">
      <c r="A19" s="88">
        <v>10</v>
      </c>
      <c r="B19" s="184" t="s">
        <v>164</v>
      </c>
      <c r="C19" s="208" t="s">
        <v>207</v>
      </c>
      <c r="D19" s="207" t="s">
        <v>182</v>
      </c>
      <c r="E19" s="277" t="s">
        <v>307</v>
      </c>
      <c r="F19" s="78" t="s">
        <v>308</v>
      </c>
      <c r="G19" s="237">
        <v>3</v>
      </c>
      <c r="H19" s="237">
        <v>1</v>
      </c>
      <c r="I19" s="243">
        <f t="shared" si="0"/>
        <v>3</v>
      </c>
    </row>
    <row r="20" spans="1:9" ht="102.75" x14ac:dyDescent="0.25">
      <c r="A20" s="69">
        <v>11</v>
      </c>
      <c r="B20" s="184" t="s">
        <v>165</v>
      </c>
      <c r="C20" s="208" t="s">
        <v>206</v>
      </c>
      <c r="D20" s="207" t="s">
        <v>182</v>
      </c>
      <c r="E20" s="277" t="s">
        <v>309</v>
      </c>
      <c r="F20" s="278" t="s">
        <v>310</v>
      </c>
      <c r="G20" s="237">
        <v>3</v>
      </c>
      <c r="H20" s="237">
        <v>1</v>
      </c>
      <c r="I20" s="243">
        <f t="shared" si="0"/>
        <v>3</v>
      </c>
    </row>
    <row r="21" spans="1:9" ht="66" x14ac:dyDescent="0.25">
      <c r="A21" s="69">
        <v>12</v>
      </c>
      <c r="B21" s="184" t="s">
        <v>166</v>
      </c>
      <c r="C21" s="208" t="s">
        <v>204</v>
      </c>
      <c r="D21" s="207" t="s">
        <v>182</v>
      </c>
      <c r="E21" s="78" t="s">
        <v>347</v>
      </c>
      <c r="F21" s="78" t="s">
        <v>348</v>
      </c>
      <c r="G21" s="237">
        <v>3</v>
      </c>
      <c r="H21" s="237">
        <v>1</v>
      </c>
      <c r="I21" s="243">
        <f t="shared" si="0"/>
        <v>3</v>
      </c>
    </row>
    <row r="22" spans="1:9" ht="66.75" thickBot="1" x14ac:dyDescent="0.3">
      <c r="A22" s="288">
        <v>13</v>
      </c>
      <c r="B22" s="289" t="s">
        <v>167</v>
      </c>
      <c r="C22" s="290" t="s">
        <v>201</v>
      </c>
      <c r="D22" s="291" t="s">
        <v>182</v>
      </c>
      <c r="E22" s="292" t="s">
        <v>349</v>
      </c>
      <c r="F22" s="293" t="s">
        <v>350</v>
      </c>
      <c r="G22" s="294">
        <v>3</v>
      </c>
      <c r="H22" s="294">
        <v>1</v>
      </c>
      <c r="I22" s="295">
        <f t="shared" si="0"/>
        <v>3</v>
      </c>
    </row>
    <row r="23" spans="1:9" ht="66" x14ac:dyDescent="0.25">
      <c r="A23" s="282">
        <v>14</v>
      </c>
      <c r="B23" s="283" t="s">
        <v>367</v>
      </c>
      <c r="C23" s="267" t="s">
        <v>202</v>
      </c>
      <c r="D23" s="253" t="s">
        <v>182</v>
      </c>
      <c r="E23" s="284" t="s">
        <v>351</v>
      </c>
      <c r="F23" s="285" t="s">
        <v>352</v>
      </c>
      <c r="G23" s="286">
        <v>3</v>
      </c>
      <c r="H23" s="286">
        <v>1</v>
      </c>
      <c r="I23" s="287">
        <f t="shared" si="0"/>
        <v>3</v>
      </c>
    </row>
    <row r="24" spans="1:9" ht="66" x14ac:dyDescent="0.25">
      <c r="A24" s="88">
        <v>15</v>
      </c>
      <c r="B24" s="184" t="s">
        <v>170</v>
      </c>
      <c r="C24" s="209" t="s">
        <v>205</v>
      </c>
      <c r="D24" s="207" t="s">
        <v>182</v>
      </c>
      <c r="E24" s="91" t="s">
        <v>354</v>
      </c>
      <c r="F24" s="78" t="s">
        <v>355</v>
      </c>
      <c r="G24" s="237">
        <v>3</v>
      </c>
      <c r="H24" s="237">
        <v>1</v>
      </c>
      <c r="I24" s="281">
        <f t="shared" si="0"/>
        <v>3</v>
      </c>
    </row>
    <row r="25" spans="1:9" ht="16.5" x14ac:dyDescent="0.25">
      <c r="A25" s="69"/>
      <c r="B25" s="183"/>
      <c r="C25" s="209"/>
      <c r="D25" s="207"/>
      <c r="E25" s="79"/>
      <c r="F25" s="78"/>
      <c r="G25" s="237"/>
      <c r="H25" s="237"/>
      <c r="I25" s="243"/>
    </row>
    <row r="26" spans="1:9" ht="66" x14ac:dyDescent="0.25">
      <c r="A26" s="88">
        <v>16</v>
      </c>
      <c r="B26" s="183" t="s">
        <v>192</v>
      </c>
      <c r="C26" s="209" t="s">
        <v>193</v>
      </c>
      <c r="D26" s="207" t="s">
        <v>181</v>
      </c>
      <c r="E26" s="78" t="s">
        <v>323</v>
      </c>
      <c r="F26" s="78" t="s">
        <v>324</v>
      </c>
      <c r="G26" s="237">
        <v>3</v>
      </c>
      <c r="H26" s="237">
        <v>1</v>
      </c>
      <c r="I26" s="243">
        <f t="shared" si="0"/>
        <v>3</v>
      </c>
    </row>
    <row r="27" spans="1:9" ht="16.5" x14ac:dyDescent="0.25">
      <c r="A27" s="88"/>
      <c r="B27" s="183"/>
      <c r="C27" s="209"/>
      <c r="D27" s="207"/>
      <c r="E27" s="79"/>
      <c r="F27" s="78"/>
      <c r="G27" s="237"/>
      <c r="H27" s="237"/>
      <c r="I27" s="243"/>
    </row>
    <row r="28" spans="1:9" ht="82.5" x14ac:dyDescent="0.25">
      <c r="A28" s="88">
        <v>17</v>
      </c>
      <c r="B28" s="183" t="s">
        <v>172</v>
      </c>
      <c r="C28" s="209" t="s">
        <v>191</v>
      </c>
      <c r="D28" s="207" t="s">
        <v>183</v>
      </c>
      <c r="E28" s="278" t="s">
        <v>330</v>
      </c>
      <c r="F28" s="91" t="s">
        <v>305</v>
      </c>
      <c r="G28" s="237">
        <v>3</v>
      </c>
      <c r="H28" s="237">
        <v>1</v>
      </c>
      <c r="I28" s="243">
        <f t="shared" si="0"/>
        <v>3</v>
      </c>
    </row>
    <row r="29" spans="1:9" ht="148.5" x14ac:dyDescent="0.25">
      <c r="A29" s="88">
        <v>18</v>
      </c>
      <c r="B29" s="183" t="s">
        <v>173</v>
      </c>
      <c r="C29" s="209" t="s">
        <v>186</v>
      </c>
      <c r="D29" s="207" t="s">
        <v>183</v>
      </c>
      <c r="E29" s="278" t="s">
        <v>331</v>
      </c>
      <c r="F29" s="78" t="s">
        <v>278</v>
      </c>
      <c r="G29" s="237">
        <v>3</v>
      </c>
      <c r="H29" s="237">
        <v>1</v>
      </c>
      <c r="I29" s="243">
        <f t="shared" si="0"/>
        <v>3</v>
      </c>
    </row>
    <row r="30" spans="1:9" ht="99" x14ac:dyDescent="0.25">
      <c r="A30" s="69">
        <v>19</v>
      </c>
      <c r="B30" s="183" t="s">
        <v>174</v>
      </c>
      <c r="C30" s="209" t="s">
        <v>185</v>
      </c>
      <c r="D30" s="207" t="s">
        <v>183</v>
      </c>
      <c r="E30" s="278" t="s">
        <v>333</v>
      </c>
      <c r="F30" s="78" t="s">
        <v>288</v>
      </c>
      <c r="G30" s="237">
        <v>3</v>
      </c>
      <c r="H30" s="237">
        <v>1</v>
      </c>
      <c r="I30" s="281">
        <f t="shared" si="0"/>
        <v>3</v>
      </c>
    </row>
    <row r="31" spans="1:9" ht="115.5" x14ac:dyDescent="0.25">
      <c r="A31" s="69">
        <v>20</v>
      </c>
      <c r="B31" s="183" t="s">
        <v>175</v>
      </c>
      <c r="C31" s="209" t="s">
        <v>184</v>
      </c>
      <c r="D31" s="207" t="s">
        <v>183</v>
      </c>
      <c r="E31" s="278" t="s">
        <v>286</v>
      </c>
      <c r="F31" s="78" t="s">
        <v>289</v>
      </c>
      <c r="G31" s="237">
        <v>3</v>
      </c>
      <c r="H31" s="237">
        <v>1</v>
      </c>
      <c r="I31" s="243">
        <f t="shared" si="0"/>
        <v>3</v>
      </c>
    </row>
    <row r="32" spans="1:9" ht="16.5" x14ac:dyDescent="0.25">
      <c r="A32" s="88"/>
      <c r="B32" s="183"/>
      <c r="C32" s="209"/>
      <c r="D32" s="207"/>
      <c r="E32" s="79"/>
      <c r="F32" s="78"/>
      <c r="G32" s="237"/>
      <c r="H32" s="237"/>
      <c r="I32" s="243"/>
    </row>
    <row r="33" spans="1:9" ht="82.5" x14ac:dyDescent="0.25">
      <c r="A33" s="88">
        <v>21</v>
      </c>
      <c r="B33" s="183" t="s">
        <v>175</v>
      </c>
      <c r="C33" s="209" t="s">
        <v>190</v>
      </c>
      <c r="D33" s="207" t="s">
        <v>183</v>
      </c>
      <c r="E33" s="278" t="s">
        <v>332</v>
      </c>
      <c r="F33" s="78" t="s">
        <v>336</v>
      </c>
      <c r="G33" s="237">
        <v>3</v>
      </c>
      <c r="H33" s="237">
        <v>1</v>
      </c>
      <c r="I33" s="243">
        <f t="shared" si="0"/>
        <v>3</v>
      </c>
    </row>
    <row r="34" spans="1:9" ht="171" customHeight="1" x14ac:dyDescent="0.25">
      <c r="A34" s="88">
        <v>22</v>
      </c>
      <c r="B34" s="183" t="s">
        <v>175</v>
      </c>
      <c r="C34" s="209" t="s">
        <v>189</v>
      </c>
      <c r="D34" s="207" t="s">
        <v>183</v>
      </c>
      <c r="E34" s="278" t="s">
        <v>337</v>
      </c>
      <c r="F34" s="78" t="s">
        <v>296</v>
      </c>
      <c r="G34" s="237">
        <v>3</v>
      </c>
      <c r="H34" s="237">
        <v>1</v>
      </c>
      <c r="I34" s="243">
        <f t="shared" si="0"/>
        <v>3</v>
      </c>
    </row>
    <row r="35" spans="1:9" ht="115.5" x14ac:dyDescent="0.25">
      <c r="A35" s="88">
        <v>23</v>
      </c>
      <c r="B35" s="183" t="s">
        <v>176</v>
      </c>
      <c r="C35" s="209" t="s">
        <v>188</v>
      </c>
      <c r="D35" s="207" t="s">
        <v>183</v>
      </c>
      <c r="E35" s="278" t="s">
        <v>299</v>
      </c>
      <c r="F35" s="78" t="s">
        <v>300</v>
      </c>
      <c r="G35" s="237">
        <v>3</v>
      </c>
      <c r="H35" s="237">
        <v>1</v>
      </c>
      <c r="I35" s="281">
        <f t="shared" si="0"/>
        <v>3</v>
      </c>
    </row>
    <row r="36" spans="1:9" ht="99" x14ac:dyDescent="0.25">
      <c r="A36" s="88">
        <v>24</v>
      </c>
      <c r="B36" s="183" t="s">
        <v>177</v>
      </c>
      <c r="C36" s="209" t="s">
        <v>334</v>
      </c>
      <c r="D36" s="207" t="s">
        <v>183</v>
      </c>
      <c r="E36" s="278" t="s">
        <v>303</v>
      </c>
      <c r="F36" s="278" t="s">
        <v>304</v>
      </c>
      <c r="G36" s="237">
        <v>3</v>
      </c>
      <c r="H36" s="237">
        <v>1</v>
      </c>
      <c r="I36" s="243">
        <f t="shared" si="0"/>
        <v>3</v>
      </c>
    </row>
    <row r="37" spans="1:9" x14ac:dyDescent="0.25">
      <c r="A37" s="88"/>
      <c r="B37" s="88"/>
      <c r="C37" s="78"/>
      <c r="D37" s="78"/>
      <c r="E37" s="79"/>
      <c r="F37" s="78"/>
      <c r="G37" s="80"/>
      <c r="H37" s="80"/>
      <c r="I37" s="238"/>
    </row>
    <row r="38" spans="1:9" x14ac:dyDescent="0.25">
      <c r="A38" s="61"/>
      <c r="B38" s="61"/>
      <c r="C38" s="85"/>
      <c r="D38" s="61"/>
      <c r="E38" s="72"/>
      <c r="F38" s="61"/>
      <c r="G38" s="72"/>
      <c r="H38" s="72"/>
      <c r="I38" s="244"/>
    </row>
    <row r="39" spans="1:9" x14ac:dyDescent="0.25">
      <c r="A39" s="61"/>
      <c r="B39" s="61"/>
      <c r="C39" s="85"/>
      <c r="D39" s="61"/>
      <c r="E39" s="72"/>
      <c r="F39" s="61"/>
      <c r="G39" s="72"/>
      <c r="H39" s="72"/>
      <c r="I39" s="244"/>
    </row>
    <row r="40" spans="1:9" x14ac:dyDescent="0.25">
      <c r="A40" s="311" t="s">
        <v>16</v>
      </c>
      <c r="B40" s="311"/>
      <c r="C40" s="311"/>
      <c r="D40" s="61"/>
      <c r="F40" s="61"/>
    </row>
    <row r="41" spans="1:9" x14ac:dyDescent="0.25">
      <c r="A41" s="62">
        <v>1</v>
      </c>
      <c r="B41" s="70"/>
      <c r="C41" s="61" t="s">
        <v>17</v>
      </c>
      <c r="D41" s="61"/>
      <c r="F41" s="61"/>
    </row>
    <row r="42" spans="1:9" ht="30" x14ac:dyDescent="0.25">
      <c r="A42" s="68">
        <v>2</v>
      </c>
      <c r="B42" s="73"/>
      <c r="C42" s="193" t="s">
        <v>18</v>
      </c>
      <c r="D42" s="61"/>
      <c r="F42" s="61"/>
    </row>
    <row r="43" spans="1:9" ht="45" x14ac:dyDescent="0.25">
      <c r="A43" s="68">
        <v>3</v>
      </c>
      <c r="B43" s="73"/>
      <c r="C43" s="193" t="s">
        <v>22</v>
      </c>
    </row>
    <row r="44" spans="1:9" ht="30" x14ac:dyDescent="0.25">
      <c r="A44" s="68">
        <v>4</v>
      </c>
      <c r="B44" s="73"/>
      <c r="C44" s="193" t="s">
        <v>19</v>
      </c>
    </row>
    <row r="45" spans="1:9" ht="30" x14ac:dyDescent="0.25">
      <c r="A45" s="68">
        <v>5</v>
      </c>
      <c r="B45" s="73"/>
      <c r="C45" s="193" t="s">
        <v>20</v>
      </c>
    </row>
    <row r="46" spans="1:9" ht="30" x14ac:dyDescent="0.25">
      <c r="A46" s="68">
        <v>6</v>
      </c>
      <c r="B46" s="73"/>
      <c r="C46" s="193" t="s">
        <v>74</v>
      </c>
    </row>
    <row r="47" spans="1:9" ht="30" x14ac:dyDescent="0.25">
      <c r="A47" s="68">
        <v>7</v>
      </c>
      <c r="B47" s="73"/>
      <c r="C47" s="193" t="s">
        <v>75</v>
      </c>
    </row>
    <row r="48" spans="1:9" ht="30" x14ac:dyDescent="0.25">
      <c r="A48" s="68">
        <v>8</v>
      </c>
      <c r="B48" s="73"/>
      <c r="C48" s="193" t="s">
        <v>21</v>
      </c>
    </row>
    <row r="72" spans="3:3" x14ac:dyDescent="0.25">
      <c r="C72" s="194"/>
    </row>
    <row r="73" spans="3:3" x14ac:dyDescent="0.25">
      <c r="C73" s="195"/>
    </row>
    <row r="77" spans="3:3" x14ac:dyDescent="0.25">
      <c r="C77" s="194"/>
    </row>
    <row r="78" spans="3:3" x14ac:dyDescent="0.25">
      <c r="C78" s="195"/>
    </row>
    <row r="82" spans="3:3" x14ac:dyDescent="0.25">
      <c r="C82" s="194"/>
    </row>
    <row r="83" spans="3:3" x14ac:dyDescent="0.25">
      <c r="C83" s="195"/>
    </row>
    <row r="87" spans="3:3" x14ac:dyDescent="0.25">
      <c r="C87" s="194"/>
    </row>
    <row r="88" spans="3:3" x14ac:dyDescent="0.25">
      <c r="C88" s="195"/>
    </row>
    <row r="92" spans="3:3" x14ac:dyDescent="0.25">
      <c r="C92" s="194"/>
    </row>
    <row r="93" spans="3:3" x14ac:dyDescent="0.25">
      <c r="C93" s="195"/>
    </row>
  </sheetData>
  <mergeCells count="4">
    <mergeCell ref="A2:I2"/>
    <mergeCell ref="K5:AD5"/>
    <mergeCell ref="AF5:AY5"/>
    <mergeCell ref="A40:C40"/>
  </mergeCells>
  <pageMargins left="0.43307086614173229" right="0.43307086614173229" top="0.74803149606299213" bottom="0.74803149606299213" header="0.31496062992125984" footer="0.31496062992125984"/>
  <pageSetup paperSize="512" scale="8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40"/>
  <sheetViews>
    <sheetView showGridLines="0" view="pageBreakPreview" zoomScale="60" zoomScaleNormal="81" workbookViewId="0">
      <selection activeCell="N31" sqref="N31"/>
    </sheetView>
  </sheetViews>
  <sheetFormatPr defaultRowHeight="15" x14ac:dyDescent="0.25"/>
  <cols>
    <col min="1" max="1" width="5.140625" customWidth="1"/>
    <col min="2" max="2" width="43.140625" customWidth="1"/>
    <col min="3" max="7" width="3.42578125" customWidth="1"/>
    <col min="8" max="8" width="3" customWidth="1"/>
    <col min="9" max="11" width="3.42578125" customWidth="1"/>
    <col min="12" max="12" width="4.42578125" customWidth="1"/>
    <col min="13" max="13" width="4.85546875" customWidth="1"/>
    <col min="14" max="14" width="4.28515625" customWidth="1"/>
    <col min="15" max="15" width="4.85546875" customWidth="1"/>
    <col min="16" max="16" width="3.5703125" customWidth="1"/>
    <col min="17" max="17" width="3.85546875" customWidth="1"/>
    <col min="18" max="18" width="4.42578125" customWidth="1"/>
    <col min="19" max="19" width="3.28515625" customWidth="1"/>
    <col min="20" max="20" width="7" customWidth="1"/>
    <col min="21" max="25" width="3.42578125" customWidth="1"/>
    <col min="26" max="27" width="2.7109375" customWidth="1"/>
    <col min="28" max="28" width="2.5703125" customWidth="1"/>
    <col min="29" max="29" width="3.140625" customWidth="1"/>
    <col min="30" max="30" width="4.42578125" customWidth="1"/>
    <col min="31" max="31" width="4" customWidth="1"/>
    <col min="32" max="32" width="4.42578125" customWidth="1"/>
    <col min="33" max="33" width="4.28515625" customWidth="1"/>
    <col min="34" max="35" width="3.85546875" customWidth="1"/>
    <col min="36" max="40" width="5" customWidth="1"/>
    <col min="41" max="41" width="7" customWidth="1"/>
  </cols>
  <sheetData>
    <row r="2" spans="1:41" ht="21" x14ac:dyDescent="0.35">
      <c r="A2" s="113" t="s">
        <v>12</v>
      </c>
      <c r="B2" s="113"/>
    </row>
    <row r="4" spans="1:41" s="23" customFormat="1" ht="27" customHeight="1" x14ac:dyDescent="0.25">
      <c r="A4" s="313" t="s">
        <v>0</v>
      </c>
      <c r="B4" s="317" t="s">
        <v>8</v>
      </c>
      <c r="C4" s="312" t="s">
        <v>10</v>
      </c>
      <c r="D4" s="312"/>
      <c r="E4" s="312"/>
      <c r="F4" s="312"/>
      <c r="G4" s="312"/>
      <c r="H4" s="312"/>
      <c r="I4" s="312"/>
      <c r="J4" s="312"/>
      <c r="K4" s="312"/>
      <c r="L4" s="312"/>
      <c r="M4" s="312"/>
      <c r="N4" s="312"/>
      <c r="O4" s="312"/>
      <c r="P4" s="312"/>
      <c r="Q4" s="312"/>
      <c r="R4" s="312"/>
      <c r="S4" s="312"/>
      <c r="T4" s="315" t="s">
        <v>9</v>
      </c>
      <c r="U4" s="312" t="s">
        <v>11</v>
      </c>
      <c r="V4" s="312"/>
      <c r="W4" s="312"/>
      <c r="X4" s="312"/>
      <c r="Y4" s="312"/>
      <c r="Z4" s="312"/>
      <c r="AA4" s="312"/>
      <c r="AB4" s="312"/>
      <c r="AC4" s="312"/>
      <c r="AD4" s="312"/>
      <c r="AE4" s="312"/>
      <c r="AF4" s="312"/>
      <c r="AG4" s="312"/>
      <c r="AH4" s="312"/>
      <c r="AI4" s="312"/>
      <c r="AJ4" s="312"/>
      <c r="AK4" s="312"/>
      <c r="AL4" s="312"/>
      <c r="AM4" s="312"/>
      <c r="AN4" s="312"/>
      <c r="AO4" s="315" t="s">
        <v>9</v>
      </c>
    </row>
    <row r="5" spans="1:41" ht="24" customHeight="1" x14ac:dyDescent="0.25">
      <c r="A5" s="314"/>
      <c r="B5" s="318"/>
      <c r="C5" s="112">
        <v>1</v>
      </c>
      <c r="D5" s="112">
        <v>2</v>
      </c>
      <c r="E5" s="112">
        <v>3</v>
      </c>
      <c r="F5" s="112">
        <v>4</v>
      </c>
      <c r="G5" s="112">
        <v>5</v>
      </c>
      <c r="H5" s="112">
        <v>6</v>
      </c>
      <c r="I5" s="112">
        <v>7</v>
      </c>
      <c r="J5" s="112">
        <v>8</v>
      </c>
      <c r="K5" s="112">
        <v>9</v>
      </c>
      <c r="L5" s="112">
        <v>10</v>
      </c>
      <c r="M5" s="112">
        <v>11</v>
      </c>
      <c r="N5" s="112">
        <v>12</v>
      </c>
      <c r="O5" s="112">
        <v>13</v>
      </c>
      <c r="P5" s="111"/>
      <c r="Q5" s="111"/>
      <c r="R5" s="111"/>
      <c r="S5" s="24"/>
      <c r="T5" s="316"/>
      <c r="U5" s="112">
        <v>1</v>
      </c>
      <c r="V5" s="112">
        <v>2</v>
      </c>
      <c r="W5" s="112">
        <v>3</v>
      </c>
      <c r="X5" s="112">
        <v>4</v>
      </c>
      <c r="Y5" s="112">
        <v>5</v>
      </c>
      <c r="Z5" s="112">
        <v>6</v>
      </c>
      <c r="AA5" s="112">
        <v>7</v>
      </c>
      <c r="AB5" s="112">
        <v>8</v>
      </c>
      <c r="AC5" s="112">
        <v>9</v>
      </c>
      <c r="AD5" s="112">
        <v>10</v>
      </c>
      <c r="AE5" s="112">
        <v>11</v>
      </c>
      <c r="AF5" s="112">
        <v>12</v>
      </c>
      <c r="AG5" s="112">
        <v>13</v>
      </c>
      <c r="AH5" s="24"/>
      <c r="AI5" s="24"/>
      <c r="AJ5" s="24"/>
      <c r="AK5" s="24"/>
      <c r="AL5" s="24"/>
      <c r="AM5" s="24"/>
      <c r="AN5" s="24"/>
      <c r="AO5" s="316"/>
    </row>
    <row r="6" spans="1:41" ht="33" x14ac:dyDescent="0.25">
      <c r="A6" s="296">
        <v>1</v>
      </c>
      <c r="B6" s="206" t="s">
        <v>194</v>
      </c>
      <c r="C6" s="235">
        <v>2</v>
      </c>
      <c r="D6" s="235">
        <v>3</v>
      </c>
      <c r="E6" s="235">
        <v>4</v>
      </c>
      <c r="F6" s="235">
        <v>3</v>
      </c>
      <c r="G6" s="235">
        <v>2</v>
      </c>
      <c r="H6" s="235">
        <v>4</v>
      </c>
      <c r="I6" s="235">
        <v>2</v>
      </c>
      <c r="J6" s="235">
        <v>4</v>
      </c>
      <c r="K6" s="235">
        <v>3</v>
      </c>
      <c r="L6" s="235">
        <v>3</v>
      </c>
      <c r="M6" s="235">
        <v>3</v>
      </c>
      <c r="N6" s="235">
        <v>3</v>
      </c>
      <c r="O6" s="235">
        <v>3</v>
      </c>
      <c r="P6" s="102"/>
      <c r="Q6" s="102"/>
      <c r="R6" s="102"/>
      <c r="S6" s="102"/>
      <c r="T6" s="25">
        <f>SUM(C6:S6)/12</f>
        <v>3.25</v>
      </c>
      <c r="U6" s="14">
        <v>3</v>
      </c>
      <c r="V6" s="14">
        <v>3</v>
      </c>
      <c r="W6" s="14">
        <v>2</v>
      </c>
      <c r="X6" s="14">
        <v>1</v>
      </c>
      <c r="Y6" s="14">
        <v>2</v>
      </c>
      <c r="Z6" s="14">
        <v>2</v>
      </c>
      <c r="AA6" s="14">
        <v>2</v>
      </c>
      <c r="AB6" s="14">
        <v>2</v>
      </c>
      <c r="AC6" s="14">
        <v>2</v>
      </c>
      <c r="AD6" s="14">
        <v>2</v>
      </c>
      <c r="AE6" s="14">
        <v>2</v>
      </c>
      <c r="AF6" s="14">
        <v>2</v>
      </c>
      <c r="AG6" s="14">
        <v>2</v>
      </c>
      <c r="AH6" s="22"/>
      <c r="AI6" s="22"/>
      <c r="AJ6" s="22"/>
      <c r="AK6" s="22"/>
      <c r="AL6" s="22"/>
      <c r="AM6" s="22"/>
      <c r="AN6" s="22"/>
      <c r="AO6" s="25">
        <f>SUM(U6:AN6)/12</f>
        <v>2.25</v>
      </c>
    </row>
    <row r="7" spans="1:41" ht="33" x14ac:dyDescent="0.25">
      <c r="A7" s="98">
        <v>2</v>
      </c>
      <c r="B7" s="208" t="s">
        <v>195</v>
      </c>
      <c r="C7" s="96">
        <v>3</v>
      </c>
      <c r="D7" s="96">
        <v>4</v>
      </c>
      <c r="E7" s="96">
        <v>2</v>
      </c>
      <c r="F7" s="96">
        <v>1</v>
      </c>
      <c r="G7" s="96">
        <v>3</v>
      </c>
      <c r="H7" s="96">
        <v>2</v>
      </c>
      <c r="I7" s="96">
        <v>4</v>
      </c>
      <c r="J7" s="96">
        <v>4</v>
      </c>
      <c r="K7" s="96">
        <v>4</v>
      </c>
      <c r="L7" s="96">
        <v>4</v>
      </c>
      <c r="M7" s="96">
        <v>3</v>
      </c>
      <c r="N7" s="96">
        <v>3</v>
      </c>
      <c r="O7" s="96">
        <v>3</v>
      </c>
      <c r="P7" s="96"/>
      <c r="Q7" s="96"/>
      <c r="R7" s="96"/>
      <c r="S7" s="96"/>
      <c r="T7" s="25">
        <f>SUM(C7:S7)/13</f>
        <v>3.0769230769230771</v>
      </c>
      <c r="U7" s="14">
        <v>3</v>
      </c>
      <c r="V7" s="14">
        <v>3</v>
      </c>
      <c r="W7" s="14">
        <v>2</v>
      </c>
      <c r="X7" s="14">
        <v>1</v>
      </c>
      <c r="Y7" s="14">
        <v>2</v>
      </c>
      <c r="Z7" s="14">
        <v>2</v>
      </c>
      <c r="AA7" s="14">
        <v>2</v>
      </c>
      <c r="AB7" s="14">
        <v>2</v>
      </c>
      <c r="AC7" s="14">
        <v>2</v>
      </c>
      <c r="AD7" s="14">
        <v>2</v>
      </c>
      <c r="AE7" s="14">
        <v>2</v>
      </c>
      <c r="AF7" s="14">
        <v>2</v>
      </c>
      <c r="AG7" s="14">
        <v>2</v>
      </c>
      <c r="AH7" s="14"/>
      <c r="AI7" s="14"/>
      <c r="AJ7" s="14"/>
      <c r="AK7" s="14"/>
      <c r="AL7" s="14"/>
      <c r="AM7" s="14"/>
      <c r="AN7" s="14"/>
      <c r="AO7" s="25">
        <f>SUM(U7:AN7)/13</f>
        <v>2.0769230769230771</v>
      </c>
    </row>
    <row r="8" spans="1:41" ht="33" x14ac:dyDescent="0.25">
      <c r="A8" s="296">
        <v>3</v>
      </c>
      <c r="B8" s="208" t="s">
        <v>196</v>
      </c>
      <c r="C8" s="235">
        <v>2</v>
      </c>
      <c r="D8" s="235">
        <v>3</v>
      </c>
      <c r="E8" s="235">
        <v>4</v>
      </c>
      <c r="F8" s="235">
        <v>3</v>
      </c>
      <c r="G8" s="235">
        <v>2</v>
      </c>
      <c r="H8" s="235">
        <v>4</v>
      </c>
      <c r="I8" s="235">
        <v>2</v>
      </c>
      <c r="J8" s="235">
        <v>4</v>
      </c>
      <c r="K8" s="235">
        <v>3</v>
      </c>
      <c r="L8" s="235">
        <v>3</v>
      </c>
      <c r="M8" s="235">
        <v>3</v>
      </c>
      <c r="N8" s="235">
        <v>3</v>
      </c>
      <c r="O8" s="235">
        <v>3</v>
      </c>
      <c r="P8" s="96"/>
      <c r="Q8" s="96"/>
      <c r="R8" s="96"/>
      <c r="S8" s="96"/>
      <c r="T8" s="25">
        <f>SUM(C8:S8)/13</f>
        <v>3</v>
      </c>
      <c r="U8" s="235">
        <v>2</v>
      </c>
      <c r="V8" s="235">
        <v>3</v>
      </c>
      <c r="W8" s="235">
        <v>4</v>
      </c>
      <c r="X8" s="235">
        <v>3</v>
      </c>
      <c r="Y8" s="235">
        <v>2</v>
      </c>
      <c r="Z8" s="235">
        <v>4</v>
      </c>
      <c r="AA8" s="235">
        <v>2</v>
      </c>
      <c r="AB8" s="235">
        <v>4</v>
      </c>
      <c r="AC8" s="235">
        <v>3</v>
      </c>
      <c r="AD8" s="235">
        <v>3</v>
      </c>
      <c r="AE8" s="235">
        <v>3</v>
      </c>
      <c r="AF8" s="235">
        <v>3</v>
      </c>
      <c r="AG8" s="235">
        <v>3</v>
      </c>
      <c r="AH8" s="14"/>
      <c r="AI8" s="14"/>
      <c r="AJ8" s="14"/>
      <c r="AK8" s="14"/>
      <c r="AL8" s="14"/>
      <c r="AM8" s="14"/>
      <c r="AN8" s="14"/>
      <c r="AO8" s="25">
        <f t="shared" ref="AO8:AO12" si="0">SUM(U8:AN8)/13</f>
        <v>3</v>
      </c>
    </row>
    <row r="9" spans="1:41" ht="49.5" x14ac:dyDescent="0.25">
      <c r="A9" s="98">
        <v>4</v>
      </c>
      <c r="B9" s="208" t="s">
        <v>197</v>
      </c>
      <c r="C9" s="235">
        <v>2</v>
      </c>
      <c r="D9" s="235">
        <v>3</v>
      </c>
      <c r="E9" s="235">
        <v>4</v>
      </c>
      <c r="F9" s="235">
        <v>3</v>
      </c>
      <c r="G9" s="235">
        <v>2</v>
      </c>
      <c r="H9" s="235">
        <v>4</v>
      </c>
      <c r="I9" s="235">
        <v>2</v>
      </c>
      <c r="J9" s="235">
        <v>4</v>
      </c>
      <c r="K9" s="235">
        <v>3</v>
      </c>
      <c r="L9" s="235">
        <v>3</v>
      </c>
      <c r="M9" s="235">
        <v>3</v>
      </c>
      <c r="N9" s="235">
        <v>3</v>
      </c>
      <c r="O9" s="235">
        <v>3</v>
      </c>
      <c r="P9" s="96"/>
      <c r="Q9" s="96"/>
      <c r="R9" s="96"/>
      <c r="S9" s="96"/>
      <c r="T9" s="25">
        <f t="shared" ref="T9:T12" si="1">SUM(C9:S9)/13</f>
        <v>3</v>
      </c>
      <c r="U9" s="235">
        <v>2</v>
      </c>
      <c r="V9" s="235">
        <v>3</v>
      </c>
      <c r="W9" s="235">
        <v>4</v>
      </c>
      <c r="X9" s="235">
        <v>3</v>
      </c>
      <c r="Y9" s="235">
        <v>2</v>
      </c>
      <c r="Z9" s="235">
        <v>4</v>
      </c>
      <c r="AA9" s="235">
        <v>2</v>
      </c>
      <c r="AB9" s="235">
        <v>4</v>
      </c>
      <c r="AC9" s="235">
        <v>3</v>
      </c>
      <c r="AD9" s="235">
        <v>3</v>
      </c>
      <c r="AE9" s="235">
        <v>3</v>
      </c>
      <c r="AF9" s="235">
        <v>3</v>
      </c>
      <c r="AG9" s="235">
        <v>3</v>
      </c>
      <c r="AH9" s="14"/>
      <c r="AI9" s="14"/>
      <c r="AJ9" s="14"/>
      <c r="AK9" s="14"/>
      <c r="AL9" s="14"/>
      <c r="AM9" s="14"/>
      <c r="AN9" s="14"/>
      <c r="AO9" s="25">
        <f t="shared" si="0"/>
        <v>3</v>
      </c>
    </row>
    <row r="10" spans="1:41" ht="49.5" x14ac:dyDescent="0.25">
      <c r="A10" s="296">
        <v>5</v>
      </c>
      <c r="B10" s="208" t="s">
        <v>198</v>
      </c>
      <c r="C10" s="235">
        <v>2</v>
      </c>
      <c r="D10" s="235">
        <v>3</v>
      </c>
      <c r="E10" s="235">
        <v>4</v>
      </c>
      <c r="F10" s="235">
        <v>3</v>
      </c>
      <c r="G10" s="235">
        <v>2</v>
      </c>
      <c r="H10" s="235">
        <v>4</v>
      </c>
      <c r="I10" s="235">
        <v>2</v>
      </c>
      <c r="J10" s="235">
        <v>4</v>
      </c>
      <c r="K10" s="235">
        <v>3</v>
      </c>
      <c r="L10" s="235">
        <v>3</v>
      </c>
      <c r="M10" s="235">
        <v>3</v>
      </c>
      <c r="N10" s="235">
        <v>3</v>
      </c>
      <c r="O10" s="235">
        <v>3</v>
      </c>
      <c r="P10" s="96"/>
      <c r="Q10" s="96"/>
      <c r="R10" s="96"/>
      <c r="S10" s="96"/>
      <c r="T10" s="25">
        <f t="shared" si="1"/>
        <v>3</v>
      </c>
      <c r="U10" s="235">
        <v>2</v>
      </c>
      <c r="V10" s="235">
        <v>3</v>
      </c>
      <c r="W10" s="235">
        <v>4</v>
      </c>
      <c r="X10" s="235">
        <v>3</v>
      </c>
      <c r="Y10" s="235">
        <v>2</v>
      </c>
      <c r="Z10" s="235">
        <v>4</v>
      </c>
      <c r="AA10" s="235">
        <v>2</v>
      </c>
      <c r="AB10" s="235">
        <v>4</v>
      </c>
      <c r="AC10" s="235">
        <v>3</v>
      </c>
      <c r="AD10" s="235">
        <v>3</v>
      </c>
      <c r="AE10" s="235">
        <v>3</v>
      </c>
      <c r="AF10" s="235">
        <v>3</v>
      </c>
      <c r="AG10" s="235">
        <v>3</v>
      </c>
      <c r="AH10" s="14"/>
      <c r="AI10" s="14"/>
      <c r="AJ10" s="14"/>
      <c r="AK10" s="14"/>
      <c r="AL10" s="14"/>
      <c r="AM10" s="14"/>
      <c r="AN10" s="14"/>
      <c r="AO10" s="25">
        <f t="shared" si="0"/>
        <v>3</v>
      </c>
    </row>
    <row r="11" spans="1:41" ht="66" x14ac:dyDescent="0.25">
      <c r="A11" s="98">
        <v>6</v>
      </c>
      <c r="B11" s="208" t="s">
        <v>199</v>
      </c>
      <c r="C11" s="235">
        <v>2</v>
      </c>
      <c r="D11" s="235">
        <v>3</v>
      </c>
      <c r="E11" s="235">
        <v>2</v>
      </c>
      <c r="F11" s="235">
        <v>2</v>
      </c>
      <c r="G11" s="235">
        <v>2</v>
      </c>
      <c r="H11" s="235">
        <v>2</v>
      </c>
      <c r="I11" s="235">
        <v>2</v>
      </c>
      <c r="J11" s="235">
        <v>2</v>
      </c>
      <c r="K11" s="235">
        <v>2</v>
      </c>
      <c r="L11" s="235">
        <v>2</v>
      </c>
      <c r="M11" s="235">
        <v>2</v>
      </c>
      <c r="N11" s="235">
        <v>3</v>
      </c>
      <c r="O11" s="235">
        <v>2</v>
      </c>
      <c r="P11" s="96"/>
      <c r="Q11" s="96"/>
      <c r="R11" s="96"/>
      <c r="S11" s="96"/>
      <c r="T11" s="25">
        <f t="shared" si="1"/>
        <v>2.1538461538461537</v>
      </c>
      <c r="U11" s="235">
        <v>2</v>
      </c>
      <c r="V11" s="235">
        <v>3</v>
      </c>
      <c r="W11" s="235">
        <v>4</v>
      </c>
      <c r="X11" s="235">
        <v>3</v>
      </c>
      <c r="Y11" s="235">
        <v>2</v>
      </c>
      <c r="Z11" s="235">
        <v>4</v>
      </c>
      <c r="AA11" s="235">
        <v>2</v>
      </c>
      <c r="AB11" s="235">
        <v>4</v>
      </c>
      <c r="AC11" s="235">
        <v>3</v>
      </c>
      <c r="AD11" s="235">
        <v>3</v>
      </c>
      <c r="AE11" s="235">
        <v>3</v>
      </c>
      <c r="AF11" s="235">
        <v>3</v>
      </c>
      <c r="AG11" s="235">
        <v>3</v>
      </c>
      <c r="AH11" s="14"/>
      <c r="AI11" s="14"/>
      <c r="AJ11" s="14"/>
      <c r="AK11" s="14"/>
      <c r="AL11" s="14"/>
      <c r="AM11" s="14"/>
      <c r="AN11" s="14"/>
      <c r="AO11" s="25">
        <f t="shared" si="0"/>
        <v>3</v>
      </c>
    </row>
    <row r="12" spans="1:41" ht="33" x14ac:dyDescent="0.25">
      <c r="A12" s="98">
        <v>7</v>
      </c>
      <c r="B12" s="208" t="s">
        <v>200</v>
      </c>
      <c r="C12" s="235">
        <v>2</v>
      </c>
      <c r="D12" s="235">
        <v>3</v>
      </c>
      <c r="E12" s="235">
        <v>4</v>
      </c>
      <c r="F12" s="235">
        <v>3</v>
      </c>
      <c r="G12" s="235">
        <v>2</v>
      </c>
      <c r="H12" s="235">
        <v>4</v>
      </c>
      <c r="I12" s="235">
        <v>2</v>
      </c>
      <c r="J12" s="235">
        <v>4</v>
      </c>
      <c r="K12" s="235">
        <v>3</v>
      </c>
      <c r="L12" s="235">
        <v>3</v>
      </c>
      <c r="M12" s="235">
        <v>3</v>
      </c>
      <c r="N12" s="235">
        <v>3</v>
      </c>
      <c r="O12" s="235">
        <v>3</v>
      </c>
      <c r="P12" s="96"/>
      <c r="Q12" s="96"/>
      <c r="R12" s="96"/>
      <c r="S12" s="96"/>
      <c r="T12" s="25">
        <f t="shared" si="1"/>
        <v>3</v>
      </c>
      <c r="U12" s="235">
        <v>2</v>
      </c>
      <c r="V12" s="235">
        <v>3</v>
      </c>
      <c r="W12" s="235">
        <v>2</v>
      </c>
      <c r="X12" s="235">
        <v>2</v>
      </c>
      <c r="Y12" s="235">
        <v>2</v>
      </c>
      <c r="Z12" s="235">
        <v>2</v>
      </c>
      <c r="AA12" s="235">
        <v>2</v>
      </c>
      <c r="AB12" s="235">
        <v>2</v>
      </c>
      <c r="AC12" s="235">
        <v>2</v>
      </c>
      <c r="AD12" s="235">
        <v>2</v>
      </c>
      <c r="AE12" s="235">
        <v>2</v>
      </c>
      <c r="AF12" s="235">
        <v>3</v>
      </c>
      <c r="AG12" s="235">
        <v>2</v>
      </c>
      <c r="AH12" s="14"/>
      <c r="AI12" s="14"/>
      <c r="AJ12" s="14"/>
      <c r="AK12" s="14"/>
      <c r="AL12" s="14"/>
      <c r="AM12" s="14"/>
      <c r="AN12" s="14"/>
      <c r="AO12" s="25">
        <f t="shared" si="0"/>
        <v>2.1538461538461537</v>
      </c>
    </row>
    <row r="13" spans="1:41" ht="16.5" x14ac:dyDescent="0.25">
      <c r="A13" s="101"/>
      <c r="B13" s="208"/>
      <c r="C13" s="235"/>
      <c r="D13" s="235"/>
      <c r="E13" s="235"/>
      <c r="F13" s="235"/>
      <c r="G13" s="235"/>
      <c r="H13" s="235"/>
      <c r="I13" s="235"/>
      <c r="J13" s="235"/>
      <c r="K13" s="235"/>
      <c r="L13" s="235"/>
      <c r="M13" s="235"/>
      <c r="N13" s="235"/>
      <c r="O13" s="235"/>
      <c r="P13" s="96"/>
      <c r="Q13" s="96"/>
      <c r="R13" s="96"/>
      <c r="S13" s="96"/>
      <c r="T13" s="25"/>
      <c r="U13" s="235"/>
      <c r="V13" s="235"/>
      <c r="W13" s="235"/>
      <c r="X13" s="235"/>
      <c r="Y13" s="235"/>
      <c r="Z13" s="235"/>
      <c r="AA13" s="235"/>
      <c r="AB13" s="235"/>
      <c r="AC13" s="235"/>
      <c r="AD13" s="235"/>
      <c r="AE13" s="235"/>
      <c r="AF13" s="235"/>
      <c r="AG13" s="235"/>
      <c r="AH13" s="14"/>
      <c r="AI13" s="14"/>
      <c r="AJ13" s="14"/>
      <c r="AK13" s="14"/>
      <c r="AL13" s="14"/>
      <c r="AM13" s="14"/>
      <c r="AN13" s="14"/>
      <c r="AO13" s="25"/>
    </row>
    <row r="14" spans="1:41" ht="49.5" x14ac:dyDescent="0.25">
      <c r="A14" s="101">
        <v>8</v>
      </c>
      <c r="B14" s="208" t="s">
        <v>207</v>
      </c>
      <c r="C14" s="235">
        <v>2</v>
      </c>
      <c r="D14" s="235">
        <v>3</v>
      </c>
      <c r="E14" s="235">
        <v>2</v>
      </c>
      <c r="F14" s="235">
        <v>2</v>
      </c>
      <c r="G14" s="235">
        <v>2</v>
      </c>
      <c r="H14" s="235">
        <v>2</v>
      </c>
      <c r="I14" s="235">
        <v>2</v>
      </c>
      <c r="J14" s="235">
        <v>2</v>
      </c>
      <c r="K14" s="235">
        <v>2</v>
      </c>
      <c r="L14" s="235">
        <v>2</v>
      </c>
      <c r="M14" s="235">
        <v>2</v>
      </c>
      <c r="N14" s="235">
        <v>3</v>
      </c>
      <c r="O14" s="235">
        <v>2</v>
      </c>
      <c r="P14" s="96"/>
      <c r="Q14" s="96"/>
      <c r="R14" s="96"/>
      <c r="S14" s="96"/>
      <c r="T14" s="25">
        <f t="shared" ref="T14" si="2">SUM(C14:S14)/13</f>
        <v>2.1538461538461537</v>
      </c>
      <c r="U14" s="235">
        <v>2</v>
      </c>
      <c r="V14" s="235">
        <v>3</v>
      </c>
      <c r="W14" s="235">
        <v>2</v>
      </c>
      <c r="X14" s="235">
        <v>2</v>
      </c>
      <c r="Y14" s="235">
        <v>2</v>
      </c>
      <c r="Z14" s="235">
        <v>2</v>
      </c>
      <c r="AA14" s="235">
        <v>2</v>
      </c>
      <c r="AB14" s="235">
        <v>2</v>
      </c>
      <c r="AC14" s="235">
        <v>2</v>
      </c>
      <c r="AD14" s="235">
        <v>2</v>
      </c>
      <c r="AE14" s="235">
        <v>2</v>
      </c>
      <c r="AF14" s="235">
        <v>3</v>
      </c>
      <c r="AG14" s="235">
        <v>2</v>
      </c>
      <c r="AH14" s="14"/>
      <c r="AI14" s="14"/>
      <c r="AJ14" s="14"/>
      <c r="AK14" s="14"/>
      <c r="AL14" s="14"/>
      <c r="AM14" s="14"/>
      <c r="AN14" s="14"/>
      <c r="AO14" s="25">
        <f t="shared" ref="AO14:AO15" si="3">SUM(U14:AN14)/13</f>
        <v>2.1538461538461537</v>
      </c>
    </row>
    <row r="15" spans="1:41" ht="66" x14ac:dyDescent="0.25">
      <c r="A15" s="100">
        <v>9</v>
      </c>
      <c r="B15" s="208" t="s">
        <v>206</v>
      </c>
      <c r="C15" s="235">
        <v>2</v>
      </c>
      <c r="D15" s="235">
        <v>3</v>
      </c>
      <c r="E15" s="235">
        <v>2</v>
      </c>
      <c r="F15" s="235">
        <v>2</v>
      </c>
      <c r="G15" s="235">
        <v>2</v>
      </c>
      <c r="H15" s="235">
        <v>2</v>
      </c>
      <c r="I15" s="235">
        <v>2</v>
      </c>
      <c r="J15" s="235">
        <v>2</v>
      </c>
      <c r="K15" s="235">
        <v>2</v>
      </c>
      <c r="L15" s="235">
        <v>2</v>
      </c>
      <c r="M15" s="235">
        <v>2</v>
      </c>
      <c r="N15" s="235">
        <v>3</v>
      </c>
      <c r="O15" s="235">
        <v>2</v>
      </c>
      <c r="P15" s="102"/>
      <c r="Q15" s="102"/>
      <c r="R15" s="102"/>
      <c r="S15" s="102"/>
      <c r="T15" s="25">
        <f>SUM(C15:S15)/12</f>
        <v>2.3333333333333335</v>
      </c>
      <c r="U15" s="235">
        <v>2</v>
      </c>
      <c r="V15" s="235">
        <v>3</v>
      </c>
      <c r="W15" s="235">
        <v>2</v>
      </c>
      <c r="X15" s="235">
        <v>2</v>
      </c>
      <c r="Y15" s="235">
        <v>2</v>
      </c>
      <c r="Z15" s="235">
        <v>2</v>
      </c>
      <c r="AA15" s="235">
        <v>2</v>
      </c>
      <c r="AB15" s="235">
        <v>2</v>
      </c>
      <c r="AC15" s="235">
        <v>2</v>
      </c>
      <c r="AD15" s="235">
        <v>2</v>
      </c>
      <c r="AE15" s="235">
        <v>2</v>
      </c>
      <c r="AF15" s="235">
        <v>3</v>
      </c>
      <c r="AG15" s="235">
        <v>2</v>
      </c>
      <c r="AH15" s="22"/>
      <c r="AI15" s="22"/>
      <c r="AJ15" s="22"/>
      <c r="AK15" s="22"/>
      <c r="AL15" s="22"/>
      <c r="AM15" s="22"/>
      <c r="AN15" s="22"/>
      <c r="AO15" s="25">
        <f t="shared" si="3"/>
        <v>2.1538461538461537</v>
      </c>
    </row>
    <row r="16" spans="1:41" ht="49.5" x14ac:dyDescent="0.25">
      <c r="A16" s="100">
        <v>10</v>
      </c>
      <c r="B16" s="208" t="s">
        <v>204</v>
      </c>
      <c r="C16" s="235">
        <v>2</v>
      </c>
      <c r="D16" s="235">
        <v>3</v>
      </c>
      <c r="E16" s="235">
        <v>2</v>
      </c>
      <c r="F16" s="235">
        <v>2</v>
      </c>
      <c r="G16" s="235">
        <v>2</v>
      </c>
      <c r="H16" s="235">
        <v>2</v>
      </c>
      <c r="I16" s="235">
        <v>2</v>
      </c>
      <c r="J16" s="235">
        <v>2</v>
      </c>
      <c r="K16" s="235">
        <v>2</v>
      </c>
      <c r="L16" s="235">
        <v>2</v>
      </c>
      <c r="M16" s="235">
        <v>2</v>
      </c>
      <c r="N16" s="235">
        <v>3</v>
      </c>
      <c r="O16" s="235">
        <v>2</v>
      </c>
      <c r="P16" s="96"/>
      <c r="Q16" s="96"/>
      <c r="R16" s="96"/>
      <c r="S16" s="96"/>
      <c r="T16" s="25">
        <f t="shared" ref="T16:T26" si="4">SUM(C16:S16)/12</f>
        <v>2.3333333333333335</v>
      </c>
      <c r="U16" s="235">
        <v>2</v>
      </c>
      <c r="V16" s="235">
        <v>3</v>
      </c>
      <c r="W16" s="235">
        <v>4</v>
      </c>
      <c r="X16" s="235">
        <v>3</v>
      </c>
      <c r="Y16" s="235">
        <v>2</v>
      </c>
      <c r="Z16" s="235">
        <v>4</v>
      </c>
      <c r="AA16" s="235">
        <v>2</v>
      </c>
      <c r="AB16" s="235">
        <v>4</v>
      </c>
      <c r="AC16" s="235">
        <v>3</v>
      </c>
      <c r="AD16" s="235">
        <v>3</v>
      </c>
      <c r="AE16" s="235">
        <v>3</v>
      </c>
      <c r="AF16" s="235">
        <v>3</v>
      </c>
      <c r="AG16" s="235">
        <v>3</v>
      </c>
      <c r="AH16" s="14"/>
      <c r="AI16" s="14"/>
      <c r="AJ16" s="14"/>
      <c r="AK16" s="14"/>
      <c r="AL16" s="14"/>
      <c r="AM16" s="14"/>
      <c r="AN16" s="14"/>
      <c r="AO16" s="25">
        <f t="shared" ref="AO16:AO26" si="5">SUM(U16:AN16)/12</f>
        <v>3.25</v>
      </c>
    </row>
    <row r="17" spans="1:41" ht="49.5" x14ac:dyDescent="0.25">
      <c r="A17" s="101">
        <v>11</v>
      </c>
      <c r="B17" s="208" t="s">
        <v>201</v>
      </c>
      <c r="C17" s="235">
        <v>2</v>
      </c>
      <c r="D17" s="235">
        <v>3</v>
      </c>
      <c r="E17" s="235">
        <v>2</v>
      </c>
      <c r="F17" s="235">
        <v>2</v>
      </c>
      <c r="G17" s="235">
        <v>2</v>
      </c>
      <c r="H17" s="235">
        <v>2</v>
      </c>
      <c r="I17" s="235">
        <v>2</v>
      </c>
      <c r="J17" s="235">
        <v>2</v>
      </c>
      <c r="K17" s="235">
        <v>2</v>
      </c>
      <c r="L17" s="235">
        <v>2</v>
      </c>
      <c r="M17" s="235">
        <v>2</v>
      </c>
      <c r="N17" s="235">
        <v>3</v>
      </c>
      <c r="O17" s="235">
        <v>2</v>
      </c>
      <c r="P17" s="96"/>
      <c r="Q17" s="96"/>
      <c r="R17" s="96"/>
      <c r="S17" s="96"/>
      <c r="T17" s="25">
        <f>SUM(C17:S17)/13</f>
        <v>2.1538461538461537</v>
      </c>
      <c r="U17" s="235">
        <v>2</v>
      </c>
      <c r="V17" s="235">
        <v>3</v>
      </c>
      <c r="W17" s="235">
        <v>2</v>
      </c>
      <c r="X17" s="235">
        <v>2</v>
      </c>
      <c r="Y17" s="235">
        <v>2</v>
      </c>
      <c r="Z17" s="235">
        <v>2</v>
      </c>
      <c r="AA17" s="235">
        <v>2</v>
      </c>
      <c r="AB17" s="235">
        <v>2</v>
      </c>
      <c r="AC17" s="235">
        <v>2</v>
      </c>
      <c r="AD17" s="235">
        <v>2</v>
      </c>
      <c r="AE17" s="235">
        <v>2</v>
      </c>
      <c r="AF17" s="235">
        <v>3</v>
      </c>
      <c r="AG17" s="235">
        <v>2</v>
      </c>
      <c r="AH17" s="14"/>
      <c r="AI17" s="14"/>
      <c r="AJ17" s="14"/>
      <c r="AK17" s="14"/>
      <c r="AL17" s="14"/>
      <c r="AM17" s="14"/>
      <c r="AN17" s="14"/>
      <c r="AO17" s="25">
        <f>SUM(U17:AN17)/13</f>
        <v>2.1538461538461537</v>
      </c>
    </row>
    <row r="18" spans="1:41" ht="49.5" x14ac:dyDescent="0.25">
      <c r="A18" s="101">
        <v>12</v>
      </c>
      <c r="B18" s="209" t="s">
        <v>202</v>
      </c>
      <c r="C18" s="235">
        <v>2</v>
      </c>
      <c r="D18" s="235">
        <v>3</v>
      </c>
      <c r="E18" s="235">
        <v>2</v>
      </c>
      <c r="F18" s="235">
        <v>2</v>
      </c>
      <c r="G18" s="235">
        <v>2</v>
      </c>
      <c r="H18" s="235">
        <v>2</v>
      </c>
      <c r="I18" s="235">
        <v>2</v>
      </c>
      <c r="J18" s="235">
        <v>2</v>
      </c>
      <c r="K18" s="235">
        <v>2</v>
      </c>
      <c r="L18" s="235">
        <v>2</v>
      </c>
      <c r="M18" s="235">
        <v>2</v>
      </c>
      <c r="N18" s="235">
        <v>3</v>
      </c>
      <c r="O18" s="235">
        <v>2</v>
      </c>
      <c r="P18" s="96"/>
      <c r="Q18" s="96"/>
      <c r="R18" s="96"/>
      <c r="S18" s="96"/>
      <c r="T18" s="25">
        <f t="shared" ref="T18:T19" si="6">SUM(C18:S18)/13</f>
        <v>2.1538461538461537</v>
      </c>
      <c r="U18" s="235">
        <v>2</v>
      </c>
      <c r="V18" s="235">
        <v>3</v>
      </c>
      <c r="W18" s="235">
        <v>2</v>
      </c>
      <c r="X18" s="235">
        <v>2</v>
      </c>
      <c r="Y18" s="235">
        <v>2</v>
      </c>
      <c r="Z18" s="235">
        <v>2</v>
      </c>
      <c r="AA18" s="235">
        <v>2</v>
      </c>
      <c r="AB18" s="235">
        <v>2</v>
      </c>
      <c r="AC18" s="235">
        <v>2</v>
      </c>
      <c r="AD18" s="235">
        <v>2</v>
      </c>
      <c r="AE18" s="235">
        <v>2</v>
      </c>
      <c r="AF18" s="235">
        <v>3</v>
      </c>
      <c r="AG18" s="235">
        <v>2</v>
      </c>
      <c r="AH18" s="14"/>
      <c r="AI18" s="14"/>
      <c r="AJ18" s="14"/>
      <c r="AK18" s="14"/>
      <c r="AL18" s="14"/>
      <c r="AM18" s="14"/>
      <c r="AN18" s="14"/>
      <c r="AO18" s="25">
        <f t="shared" ref="AO18:AO19" si="7">SUM(U18:AN18)/13</f>
        <v>2.1538461538461537</v>
      </c>
    </row>
    <row r="19" spans="1:41" ht="49.5" x14ac:dyDescent="0.25">
      <c r="A19" s="101">
        <v>13</v>
      </c>
      <c r="B19" s="209" t="s">
        <v>205</v>
      </c>
      <c r="C19" s="235">
        <v>2</v>
      </c>
      <c r="D19" s="235">
        <v>3</v>
      </c>
      <c r="E19" s="235">
        <v>4</v>
      </c>
      <c r="F19" s="235">
        <v>3</v>
      </c>
      <c r="G19" s="235">
        <v>2</v>
      </c>
      <c r="H19" s="235">
        <v>4</v>
      </c>
      <c r="I19" s="235">
        <v>2</v>
      </c>
      <c r="J19" s="235">
        <v>4</v>
      </c>
      <c r="K19" s="235">
        <v>3</v>
      </c>
      <c r="L19" s="235">
        <v>3</v>
      </c>
      <c r="M19" s="235">
        <v>3</v>
      </c>
      <c r="N19" s="235">
        <v>3</v>
      </c>
      <c r="O19" s="235">
        <v>3</v>
      </c>
      <c r="P19" s="96"/>
      <c r="Q19" s="96"/>
      <c r="R19" s="96"/>
      <c r="S19" s="96"/>
      <c r="T19" s="25">
        <f t="shared" si="6"/>
        <v>3</v>
      </c>
      <c r="U19" s="235">
        <v>2</v>
      </c>
      <c r="V19" s="235">
        <v>3</v>
      </c>
      <c r="W19" s="235">
        <v>2</v>
      </c>
      <c r="X19" s="235">
        <v>2</v>
      </c>
      <c r="Y19" s="235">
        <v>2</v>
      </c>
      <c r="Z19" s="235">
        <v>2</v>
      </c>
      <c r="AA19" s="235">
        <v>2</v>
      </c>
      <c r="AB19" s="235">
        <v>2</v>
      </c>
      <c r="AC19" s="235">
        <v>2</v>
      </c>
      <c r="AD19" s="235">
        <v>2</v>
      </c>
      <c r="AE19" s="235">
        <v>2</v>
      </c>
      <c r="AF19" s="235">
        <v>3</v>
      </c>
      <c r="AG19" s="235">
        <v>2</v>
      </c>
      <c r="AH19" s="14"/>
      <c r="AI19" s="14"/>
      <c r="AJ19" s="14"/>
      <c r="AK19" s="14"/>
      <c r="AL19" s="14"/>
      <c r="AM19" s="14"/>
      <c r="AN19" s="14"/>
      <c r="AO19" s="25">
        <f t="shared" si="7"/>
        <v>2.1538461538461537</v>
      </c>
    </row>
    <row r="20" spans="1:41" ht="16.5" x14ac:dyDescent="0.25">
      <c r="A20" s="99"/>
      <c r="B20" s="209"/>
      <c r="C20" s="235"/>
      <c r="D20" s="235"/>
      <c r="E20" s="235"/>
      <c r="F20" s="235"/>
      <c r="G20" s="235"/>
      <c r="H20" s="235"/>
      <c r="I20" s="235"/>
      <c r="J20" s="235"/>
      <c r="K20" s="235"/>
      <c r="L20" s="235"/>
      <c r="M20" s="235"/>
      <c r="N20" s="235"/>
      <c r="O20" s="235"/>
      <c r="P20" s="96"/>
      <c r="Q20" s="96"/>
      <c r="R20" s="96"/>
      <c r="S20" s="96"/>
      <c r="T20" s="25"/>
      <c r="U20" s="235"/>
      <c r="V20" s="235"/>
      <c r="W20" s="235"/>
      <c r="X20" s="235"/>
      <c r="Y20" s="235"/>
      <c r="Z20" s="235"/>
      <c r="AA20" s="235"/>
      <c r="AB20" s="235"/>
      <c r="AC20" s="235"/>
      <c r="AD20" s="235"/>
      <c r="AE20" s="235"/>
      <c r="AF20" s="235"/>
      <c r="AG20" s="235"/>
      <c r="AH20" s="14"/>
      <c r="AI20" s="14"/>
      <c r="AJ20" s="14"/>
      <c r="AK20" s="14"/>
      <c r="AL20" s="14"/>
      <c r="AM20" s="14"/>
      <c r="AN20" s="14"/>
      <c r="AO20" s="25"/>
    </row>
    <row r="21" spans="1:41" ht="49.5" x14ac:dyDescent="0.25">
      <c r="A21" s="100">
        <v>14</v>
      </c>
      <c r="B21" s="209" t="s">
        <v>193</v>
      </c>
      <c r="C21" s="235">
        <v>2</v>
      </c>
      <c r="D21" s="235">
        <v>3</v>
      </c>
      <c r="E21" s="235">
        <v>2</v>
      </c>
      <c r="F21" s="235">
        <v>2</v>
      </c>
      <c r="G21" s="235">
        <v>2</v>
      </c>
      <c r="H21" s="235">
        <v>2</v>
      </c>
      <c r="I21" s="235">
        <v>2</v>
      </c>
      <c r="J21" s="235">
        <v>2</v>
      </c>
      <c r="K21" s="235">
        <v>2</v>
      </c>
      <c r="L21" s="235">
        <v>2</v>
      </c>
      <c r="M21" s="235">
        <v>2</v>
      </c>
      <c r="N21" s="235">
        <v>3</v>
      </c>
      <c r="O21" s="235">
        <v>2</v>
      </c>
      <c r="P21" s="96"/>
      <c r="Q21" s="96"/>
      <c r="R21" s="96"/>
      <c r="S21" s="96"/>
      <c r="T21" s="25">
        <f t="shared" si="4"/>
        <v>2.3333333333333335</v>
      </c>
      <c r="U21" s="235">
        <v>2</v>
      </c>
      <c r="V21" s="235">
        <v>3</v>
      </c>
      <c r="W21" s="235">
        <v>2</v>
      </c>
      <c r="X21" s="235">
        <v>2</v>
      </c>
      <c r="Y21" s="235">
        <v>2</v>
      </c>
      <c r="Z21" s="235">
        <v>2</v>
      </c>
      <c r="AA21" s="235">
        <v>2</v>
      </c>
      <c r="AB21" s="235">
        <v>2</v>
      </c>
      <c r="AC21" s="235">
        <v>2</v>
      </c>
      <c r="AD21" s="235">
        <v>2</v>
      </c>
      <c r="AE21" s="235">
        <v>2</v>
      </c>
      <c r="AF21" s="235">
        <v>3</v>
      </c>
      <c r="AG21" s="235">
        <v>2</v>
      </c>
      <c r="AH21" s="14"/>
      <c r="AI21" s="14"/>
      <c r="AJ21" s="14"/>
      <c r="AK21" s="14"/>
      <c r="AL21" s="14"/>
      <c r="AM21" s="14"/>
      <c r="AN21" s="14"/>
      <c r="AO21" s="25">
        <f t="shared" si="5"/>
        <v>2.3333333333333335</v>
      </c>
    </row>
    <row r="22" spans="1:41" ht="16.5" x14ac:dyDescent="0.25">
      <c r="A22" s="101"/>
      <c r="B22" s="209"/>
      <c r="C22" s="235"/>
      <c r="D22" s="235"/>
      <c r="E22" s="235"/>
      <c r="F22" s="235"/>
      <c r="G22" s="235"/>
      <c r="H22" s="235"/>
      <c r="I22" s="235"/>
      <c r="J22" s="235"/>
      <c r="K22" s="235"/>
      <c r="L22" s="235"/>
      <c r="M22" s="235"/>
      <c r="N22" s="235"/>
      <c r="O22" s="235"/>
      <c r="P22" s="96"/>
      <c r="Q22" s="96"/>
      <c r="R22" s="96"/>
      <c r="S22" s="96"/>
      <c r="T22" s="25"/>
      <c r="U22" s="235"/>
      <c r="V22" s="235"/>
      <c r="W22" s="235"/>
      <c r="X22" s="235"/>
      <c r="Y22" s="235"/>
      <c r="Z22" s="235"/>
      <c r="AA22" s="235"/>
      <c r="AB22" s="235"/>
      <c r="AC22" s="235"/>
      <c r="AD22" s="235"/>
      <c r="AE22" s="235"/>
      <c r="AF22" s="235"/>
      <c r="AG22" s="235"/>
      <c r="AH22" s="14"/>
      <c r="AI22" s="14"/>
      <c r="AJ22" s="14"/>
      <c r="AK22" s="14"/>
      <c r="AL22" s="14"/>
      <c r="AM22" s="14"/>
      <c r="AN22" s="14"/>
      <c r="AO22" s="25"/>
    </row>
    <row r="23" spans="1:41" ht="66" x14ac:dyDescent="0.25">
      <c r="A23" s="101">
        <v>15</v>
      </c>
      <c r="B23" s="209" t="s">
        <v>191</v>
      </c>
      <c r="C23" s="235">
        <v>2</v>
      </c>
      <c r="D23" s="235">
        <v>3</v>
      </c>
      <c r="E23" s="235">
        <v>4</v>
      </c>
      <c r="F23" s="235">
        <v>3</v>
      </c>
      <c r="G23" s="235">
        <v>2</v>
      </c>
      <c r="H23" s="235">
        <v>4</v>
      </c>
      <c r="I23" s="235">
        <v>2</v>
      </c>
      <c r="J23" s="235">
        <v>4</v>
      </c>
      <c r="K23" s="235">
        <v>3</v>
      </c>
      <c r="L23" s="235">
        <v>3</v>
      </c>
      <c r="M23" s="235">
        <v>3</v>
      </c>
      <c r="N23" s="235">
        <v>3</v>
      </c>
      <c r="O23" s="235">
        <v>3</v>
      </c>
      <c r="P23" s="96"/>
      <c r="Q23" s="96"/>
      <c r="R23" s="96"/>
      <c r="S23" s="96"/>
      <c r="T23" s="25">
        <f t="shared" ref="T23:T25" si="8">SUM(C23:S23)/13</f>
        <v>3</v>
      </c>
      <c r="U23" s="235">
        <v>2</v>
      </c>
      <c r="V23" s="235">
        <v>3</v>
      </c>
      <c r="W23" s="235">
        <v>4</v>
      </c>
      <c r="X23" s="235">
        <v>3</v>
      </c>
      <c r="Y23" s="235">
        <v>2</v>
      </c>
      <c r="Z23" s="235">
        <v>4</v>
      </c>
      <c r="AA23" s="235">
        <v>2</v>
      </c>
      <c r="AB23" s="235">
        <v>4</v>
      </c>
      <c r="AC23" s="235">
        <v>3</v>
      </c>
      <c r="AD23" s="235">
        <v>3</v>
      </c>
      <c r="AE23" s="235">
        <v>3</v>
      </c>
      <c r="AF23" s="235">
        <v>3</v>
      </c>
      <c r="AG23" s="235">
        <v>3</v>
      </c>
      <c r="AH23" s="14"/>
      <c r="AI23" s="14"/>
      <c r="AJ23" s="14"/>
      <c r="AK23" s="14"/>
      <c r="AL23" s="14"/>
      <c r="AM23" s="14"/>
      <c r="AN23" s="14"/>
      <c r="AO23" s="25">
        <f t="shared" ref="AO23:AO25" si="9">SUM(U23:AN23)/13</f>
        <v>3</v>
      </c>
    </row>
    <row r="24" spans="1:41" ht="115.5" x14ac:dyDescent="0.25">
      <c r="A24" s="101">
        <v>16</v>
      </c>
      <c r="B24" s="209" t="s">
        <v>186</v>
      </c>
      <c r="C24" s="235">
        <v>2</v>
      </c>
      <c r="D24" s="235">
        <v>3</v>
      </c>
      <c r="E24" s="235">
        <v>4</v>
      </c>
      <c r="F24" s="235">
        <v>3</v>
      </c>
      <c r="G24" s="235">
        <v>2</v>
      </c>
      <c r="H24" s="235">
        <v>4</v>
      </c>
      <c r="I24" s="235">
        <v>2</v>
      </c>
      <c r="J24" s="235">
        <v>4</v>
      </c>
      <c r="K24" s="235">
        <v>3</v>
      </c>
      <c r="L24" s="235">
        <v>3</v>
      </c>
      <c r="M24" s="235">
        <v>3</v>
      </c>
      <c r="N24" s="235">
        <v>3</v>
      </c>
      <c r="O24" s="235">
        <v>3</v>
      </c>
      <c r="P24" s="96"/>
      <c r="Q24" s="96"/>
      <c r="R24" s="96"/>
      <c r="S24" s="96"/>
      <c r="T24" s="25">
        <f t="shared" si="8"/>
        <v>3</v>
      </c>
      <c r="U24" s="235">
        <v>2</v>
      </c>
      <c r="V24" s="235">
        <v>3</v>
      </c>
      <c r="W24" s="235">
        <v>4</v>
      </c>
      <c r="X24" s="235">
        <v>3</v>
      </c>
      <c r="Y24" s="235">
        <v>2</v>
      </c>
      <c r="Z24" s="235">
        <v>4</v>
      </c>
      <c r="AA24" s="235">
        <v>2</v>
      </c>
      <c r="AB24" s="235">
        <v>4</v>
      </c>
      <c r="AC24" s="235">
        <v>3</v>
      </c>
      <c r="AD24" s="235">
        <v>3</v>
      </c>
      <c r="AE24" s="235">
        <v>3</v>
      </c>
      <c r="AF24" s="235">
        <v>3</v>
      </c>
      <c r="AG24" s="235">
        <v>3</v>
      </c>
      <c r="AH24" s="14"/>
      <c r="AI24" s="14"/>
      <c r="AJ24" s="14"/>
      <c r="AK24" s="14"/>
      <c r="AL24" s="14"/>
      <c r="AM24" s="14"/>
      <c r="AN24" s="14"/>
      <c r="AO24" s="25">
        <f t="shared" si="9"/>
        <v>3</v>
      </c>
    </row>
    <row r="25" spans="1:41" ht="82.5" x14ac:dyDescent="0.25">
      <c r="A25" s="101">
        <v>17</v>
      </c>
      <c r="B25" s="209" t="s">
        <v>185</v>
      </c>
      <c r="C25" s="235">
        <v>2</v>
      </c>
      <c r="D25" s="235">
        <v>3</v>
      </c>
      <c r="E25" s="235">
        <v>4</v>
      </c>
      <c r="F25" s="235">
        <v>3</v>
      </c>
      <c r="G25" s="235">
        <v>2</v>
      </c>
      <c r="H25" s="235">
        <v>4</v>
      </c>
      <c r="I25" s="235">
        <v>2</v>
      </c>
      <c r="J25" s="235">
        <v>4</v>
      </c>
      <c r="K25" s="235">
        <v>3</v>
      </c>
      <c r="L25" s="235">
        <v>3</v>
      </c>
      <c r="M25" s="235">
        <v>3</v>
      </c>
      <c r="N25" s="235">
        <v>3</v>
      </c>
      <c r="O25" s="235">
        <v>3</v>
      </c>
      <c r="P25" s="96"/>
      <c r="Q25" s="96"/>
      <c r="R25" s="96"/>
      <c r="S25" s="96"/>
      <c r="T25" s="25">
        <f t="shared" si="8"/>
        <v>3</v>
      </c>
      <c r="U25" s="235">
        <v>2</v>
      </c>
      <c r="V25" s="235">
        <v>3</v>
      </c>
      <c r="W25" s="235">
        <v>4</v>
      </c>
      <c r="X25" s="235">
        <v>3</v>
      </c>
      <c r="Y25" s="235">
        <v>2</v>
      </c>
      <c r="Z25" s="235">
        <v>4</v>
      </c>
      <c r="AA25" s="235">
        <v>2</v>
      </c>
      <c r="AB25" s="235">
        <v>4</v>
      </c>
      <c r="AC25" s="235">
        <v>3</v>
      </c>
      <c r="AD25" s="235">
        <v>3</v>
      </c>
      <c r="AE25" s="235">
        <v>3</v>
      </c>
      <c r="AF25" s="235">
        <v>3</v>
      </c>
      <c r="AG25" s="235">
        <v>3</v>
      </c>
      <c r="AH25" s="14"/>
      <c r="AI25" s="14"/>
      <c r="AJ25" s="14"/>
      <c r="AK25" s="14"/>
      <c r="AL25" s="14"/>
      <c r="AM25" s="14"/>
      <c r="AN25" s="14"/>
      <c r="AO25" s="25">
        <f t="shared" si="9"/>
        <v>3</v>
      </c>
    </row>
    <row r="26" spans="1:41" ht="82.5" x14ac:dyDescent="0.25">
      <c r="A26" s="100">
        <v>18</v>
      </c>
      <c r="B26" s="209" t="s">
        <v>184</v>
      </c>
      <c r="C26" s="235">
        <v>2</v>
      </c>
      <c r="D26" s="235">
        <v>3</v>
      </c>
      <c r="E26" s="235">
        <v>2</v>
      </c>
      <c r="F26" s="235">
        <v>2</v>
      </c>
      <c r="G26" s="235">
        <v>2</v>
      </c>
      <c r="H26" s="235">
        <v>2</v>
      </c>
      <c r="I26" s="235">
        <v>2</v>
      </c>
      <c r="J26" s="235">
        <v>2</v>
      </c>
      <c r="K26" s="235">
        <v>2</v>
      </c>
      <c r="L26" s="235">
        <v>2</v>
      </c>
      <c r="M26" s="235">
        <v>2</v>
      </c>
      <c r="N26" s="235">
        <v>3</v>
      </c>
      <c r="O26" s="235">
        <v>2</v>
      </c>
      <c r="P26" s="96"/>
      <c r="Q26" s="96"/>
      <c r="R26" s="96"/>
      <c r="S26" s="96"/>
      <c r="T26" s="25">
        <f t="shared" si="4"/>
        <v>2.3333333333333335</v>
      </c>
      <c r="U26" s="235">
        <v>2</v>
      </c>
      <c r="V26" s="235">
        <v>3</v>
      </c>
      <c r="W26" s="235">
        <v>2</v>
      </c>
      <c r="X26" s="235">
        <v>2</v>
      </c>
      <c r="Y26" s="235">
        <v>2</v>
      </c>
      <c r="Z26" s="235">
        <v>2</v>
      </c>
      <c r="AA26" s="235">
        <v>2</v>
      </c>
      <c r="AB26" s="235">
        <v>2</v>
      </c>
      <c r="AC26" s="235">
        <v>2</v>
      </c>
      <c r="AD26" s="235">
        <v>2</v>
      </c>
      <c r="AE26" s="235">
        <v>2</v>
      </c>
      <c r="AF26" s="235">
        <v>3</v>
      </c>
      <c r="AG26" s="235">
        <v>2</v>
      </c>
      <c r="AH26" s="45"/>
      <c r="AI26" s="14"/>
      <c r="AJ26" s="14"/>
      <c r="AK26" s="14"/>
      <c r="AL26" s="14"/>
      <c r="AM26" s="14"/>
      <c r="AN26" s="14"/>
      <c r="AO26" s="25">
        <f t="shared" si="5"/>
        <v>2.3333333333333335</v>
      </c>
    </row>
    <row r="27" spans="1:41" ht="16.5" x14ac:dyDescent="0.25">
      <c r="A27" s="100"/>
      <c r="B27" s="209"/>
      <c r="C27" s="96"/>
      <c r="D27" s="96"/>
      <c r="E27" s="96"/>
      <c r="F27" s="96"/>
      <c r="G27" s="96"/>
      <c r="H27" s="96"/>
      <c r="I27" s="96"/>
      <c r="J27" s="96"/>
      <c r="K27" s="96"/>
      <c r="L27" s="96"/>
      <c r="M27" s="96"/>
      <c r="N27" s="96"/>
      <c r="O27" s="96"/>
      <c r="P27" s="96"/>
      <c r="Q27" s="96"/>
      <c r="R27" s="96"/>
      <c r="S27" s="96"/>
      <c r="T27" s="25"/>
      <c r="U27" s="235"/>
      <c r="V27" s="235"/>
      <c r="W27" s="235"/>
      <c r="X27" s="235"/>
      <c r="Y27" s="235"/>
      <c r="Z27" s="235"/>
      <c r="AA27" s="235"/>
      <c r="AB27" s="235"/>
      <c r="AC27" s="235"/>
      <c r="AD27" s="235"/>
      <c r="AE27" s="235"/>
      <c r="AF27" s="235"/>
      <c r="AG27" s="235"/>
      <c r="AH27" s="45"/>
      <c r="AI27" s="14"/>
      <c r="AJ27" s="14"/>
      <c r="AK27" s="14"/>
      <c r="AL27" s="14"/>
      <c r="AM27" s="14"/>
      <c r="AN27" s="14"/>
      <c r="AO27" s="25"/>
    </row>
    <row r="28" spans="1:41" ht="66" x14ac:dyDescent="0.25">
      <c r="A28" s="101">
        <v>19</v>
      </c>
      <c r="B28" s="209" t="s">
        <v>190</v>
      </c>
      <c r="C28" s="235">
        <v>3</v>
      </c>
      <c r="D28" s="235">
        <v>3</v>
      </c>
      <c r="E28" s="235">
        <v>2</v>
      </c>
      <c r="F28" s="235">
        <v>2</v>
      </c>
      <c r="G28" s="235">
        <v>2</v>
      </c>
      <c r="H28" s="235">
        <v>2</v>
      </c>
      <c r="I28" s="235">
        <v>2</v>
      </c>
      <c r="J28" s="235">
        <v>2</v>
      </c>
      <c r="K28" s="235">
        <v>2</v>
      </c>
      <c r="L28" s="235">
        <v>2</v>
      </c>
      <c r="M28" s="235">
        <v>2</v>
      </c>
      <c r="N28" s="235">
        <v>3</v>
      </c>
      <c r="O28" s="235">
        <v>2</v>
      </c>
      <c r="P28" s="96"/>
      <c r="Q28" s="96"/>
      <c r="R28" s="96"/>
      <c r="S28" s="96"/>
      <c r="T28" s="25">
        <f>SUM(C28:S28)/13</f>
        <v>2.2307692307692308</v>
      </c>
      <c r="U28" s="235">
        <v>2</v>
      </c>
      <c r="V28" s="235">
        <v>3</v>
      </c>
      <c r="W28" s="235">
        <v>2</v>
      </c>
      <c r="X28" s="235">
        <v>2</v>
      </c>
      <c r="Y28" s="235">
        <v>2</v>
      </c>
      <c r="Z28" s="235">
        <v>2</v>
      </c>
      <c r="AA28" s="235">
        <v>2</v>
      </c>
      <c r="AB28" s="235">
        <v>2</v>
      </c>
      <c r="AC28" s="235">
        <v>2</v>
      </c>
      <c r="AD28" s="235">
        <v>2</v>
      </c>
      <c r="AE28" s="235">
        <v>2</v>
      </c>
      <c r="AF28" s="235">
        <v>3</v>
      </c>
      <c r="AG28" s="235">
        <v>2</v>
      </c>
      <c r="AH28" s="45"/>
      <c r="AI28" s="14"/>
      <c r="AJ28" s="14"/>
      <c r="AK28" s="14"/>
      <c r="AL28" s="14"/>
      <c r="AM28" s="14"/>
      <c r="AN28" s="14"/>
      <c r="AO28" s="25">
        <f>SUM(U28:AN28)/13</f>
        <v>2.1538461538461537</v>
      </c>
    </row>
    <row r="29" spans="1:41" ht="132" x14ac:dyDescent="0.25">
      <c r="A29" s="101">
        <v>20</v>
      </c>
      <c r="B29" s="209" t="s">
        <v>189</v>
      </c>
      <c r="C29" s="235">
        <v>2</v>
      </c>
      <c r="D29" s="235">
        <v>3</v>
      </c>
      <c r="E29" s="235">
        <v>2</v>
      </c>
      <c r="F29" s="235">
        <v>2</v>
      </c>
      <c r="G29" s="235">
        <v>2</v>
      </c>
      <c r="H29" s="235">
        <v>2</v>
      </c>
      <c r="I29" s="235">
        <v>2</v>
      </c>
      <c r="J29" s="235">
        <v>2</v>
      </c>
      <c r="K29" s="235">
        <v>2</v>
      </c>
      <c r="L29" s="235">
        <v>2</v>
      </c>
      <c r="M29" s="235">
        <v>2</v>
      </c>
      <c r="N29" s="235">
        <v>3</v>
      </c>
      <c r="O29" s="235">
        <v>2</v>
      </c>
      <c r="P29" s="96"/>
      <c r="Q29" s="96"/>
      <c r="R29" s="96"/>
      <c r="S29" s="96"/>
      <c r="T29" s="25">
        <f t="shared" ref="T29:T31" si="10">SUM(C29:S29)/13</f>
        <v>2.1538461538461537</v>
      </c>
      <c r="U29" s="235">
        <v>2</v>
      </c>
      <c r="V29" s="235">
        <v>3</v>
      </c>
      <c r="W29" s="235">
        <v>2</v>
      </c>
      <c r="X29" s="235">
        <v>2</v>
      </c>
      <c r="Y29" s="235">
        <v>2</v>
      </c>
      <c r="Z29" s="235">
        <v>2</v>
      </c>
      <c r="AA29" s="235">
        <v>2</v>
      </c>
      <c r="AB29" s="235">
        <v>2</v>
      </c>
      <c r="AC29" s="235">
        <v>2</v>
      </c>
      <c r="AD29" s="235">
        <v>2</v>
      </c>
      <c r="AE29" s="235">
        <v>2</v>
      </c>
      <c r="AF29" s="235">
        <v>3</v>
      </c>
      <c r="AG29" s="235">
        <v>2</v>
      </c>
      <c r="AH29" s="45"/>
      <c r="AI29" s="14"/>
      <c r="AJ29" s="14"/>
      <c r="AK29" s="14"/>
      <c r="AL29" s="14"/>
      <c r="AM29" s="14"/>
      <c r="AN29" s="14"/>
      <c r="AO29" s="25">
        <f t="shared" ref="AO29:AO31" si="11">SUM(U29:AN29)/13</f>
        <v>2.1538461538461537</v>
      </c>
    </row>
    <row r="30" spans="1:41" ht="99" x14ac:dyDescent="0.25">
      <c r="A30" s="101">
        <v>21</v>
      </c>
      <c r="B30" s="209" t="s">
        <v>188</v>
      </c>
      <c r="C30" s="235">
        <v>2</v>
      </c>
      <c r="D30" s="235">
        <v>3</v>
      </c>
      <c r="E30" s="235">
        <v>4</v>
      </c>
      <c r="F30" s="235">
        <v>3</v>
      </c>
      <c r="G30" s="235">
        <v>2</v>
      </c>
      <c r="H30" s="235">
        <v>4</v>
      </c>
      <c r="I30" s="235">
        <v>2</v>
      </c>
      <c r="J30" s="235">
        <v>4</v>
      </c>
      <c r="K30" s="235">
        <v>3</v>
      </c>
      <c r="L30" s="235">
        <v>3</v>
      </c>
      <c r="M30" s="235">
        <v>3</v>
      </c>
      <c r="N30" s="235">
        <v>3</v>
      </c>
      <c r="O30" s="235">
        <v>3</v>
      </c>
      <c r="P30" s="96"/>
      <c r="Q30" s="96"/>
      <c r="R30" s="96"/>
      <c r="S30" s="96"/>
      <c r="T30" s="25">
        <f t="shared" si="10"/>
        <v>3</v>
      </c>
      <c r="U30" s="235">
        <v>2</v>
      </c>
      <c r="V30" s="235">
        <v>3</v>
      </c>
      <c r="W30" s="235">
        <v>4</v>
      </c>
      <c r="X30" s="235">
        <v>3</v>
      </c>
      <c r="Y30" s="235">
        <v>2</v>
      </c>
      <c r="Z30" s="235">
        <v>4</v>
      </c>
      <c r="AA30" s="235">
        <v>2</v>
      </c>
      <c r="AB30" s="235">
        <v>4</v>
      </c>
      <c r="AC30" s="235">
        <v>3</v>
      </c>
      <c r="AD30" s="235">
        <v>3</v>
      </c>
      <c r="AE30" s="235">
        <v>3</v>
      </c>
      <c r="AF30" s="235">
        <v>3</v>
      </c>
      <c r="AG30" s="235">
        <v>3</v>
      </c>
      <c r="AH30" s="45"/>
      <c r="AI30" s="14"/>
      <c r="AJ30" s="14"/>
      <c r="AK30" s="14"/>
      <c r="AL30" s="14"/>
      <c r="AM30" s="14"/>
      <c r="AN30" s="14"/>
      <c r="AO30" s="25">
        <f t="shared" si="11"/>
        <v>3</v>
      </c>
    </row>
    <row r="31" spans="1:41" ht="82.5" x14ac:dyDescent="0.25">
      <c r="A31" s="101">
        <v>22</v>
      </c>
      <c r="B31" s="209" t="s">
        <v>187</v>
      </c>
      <c r="C31" s="235">
        <v>2</v>
      </c>
      <c r="D31" s="235">
        <v>3</v>
      </c>
      <c r="E31" s="235">
        <v>4</v>
      </c>
      <c r="F31" s="235">
        <v>3</v>
      </c>
      <c r="G31" s="235">
        <v>2</v>
      </c>
      <c r="H31" s="235">
        <v>4</v>
      </c>
      <c r="I31" s="235">
        <v>2</v>
      </c>
      <c r="J31" s="235">
        <v>4</v>
      </c>
      <c r="K31" s="235">
        <v>3</v>
      </c>
      <c r="L31" s="235">
        <v>3</v>
      </c>
      <c r="M31" s="235">
        <v>3</v>
      </c>
      <c r="N31" s="235">
        <v>3</v>
      </c>
      <c r="O31" s="235">
        <v>3</v>
      </c>
      <c r="P31" s="96"/>
      <c r="Q31" s="96"/>
      <c r="R31" s="96"/>
      <c r="S31" s="96"/>
      <c r="T31" s="25">
        <f t="shared" si="10"/>
        <v>3</v>
      </c>
      <c r="U31" s="235">
        <v>2</v>
      </c>
      <c r="V31" s="235">
        <v>3</v>
      </c>
      <c r="W31" s="235">
        <v>4</v>
      </c>
      <c r="X31" s="235">
        <v>3</v>
      </c>
      <c r="Y31" s="235">
        <v>2</v>
      </c>
      <c r="Z31" s="235">
        <v>4</v>
      </c>
      <c r="AA31" s="235">
        <v>2</v>
      </c>
      <c r="AB31" s="235">
        <v>4</v>
      </c>
      <c r="AC31" s="235">
        <v>3</v>
      </c>
      <c r="AD31" s="235">
        <v>3</v>
      </c>
      <c r="AE31" s="235">
        <v>3</v>
      </c>
      <c r="AF31" s="235">
        <v>3</v>
      </c>
      <c r="AG31" s="235">
        <v>3</v>
      </c>
      <c r="AH31" s="14"/>
      <c r="AI31" s="14"/>
      <c r="AJ31" s="14"/>
      <c r="AK31" s="14"/>
      <c r="AL31" s="14"/>
      <c r="AM31" s="14"/>
      <c r="AN31" s="14"/>
      <c r="AO31" s="25">
        <f t="shared" si="11"/>
        <v>3</v>
      </c>
    </row>
    <row r="32" spans="1:41" x14ac:dyDescent="0.25">
      <c r="A32" s="101"/>
      <c r="B32" s="78"/>
      <c r="C32" s="96"/>
      <c r="D32" s="96"/>
      <c r="E32" s="96"/>
      <c r="F32" s="96"/>
      <c r="G32" s="96"/>
      <c r="H32" s="96"/>
      <c r="I32" s="96"/>
      <c r="J32" s="96"/>
      <c r="K32" s="96"/>
      <c r="L32" s="96"/>
      <c r="M32" s="96"/>
      <c r="N32" s="96"/>
      <c r="O32" s="96"/>
      <c r="P32" s="96"/>
      <c r="Q32" s="96"/>
      <c r="R32" s="96"/>
      <c r="S32" s="96"/>
      <c r="T32" s="25"/>
      <c r="U32" s="14"/>
      <c r="V32" s="14"/>
      <c r="W32" s="14"/>
      <c r="X32" s="14"/>
      <c r="Y32" s="14"/>
      <c r="Z32" s="14"/>
      <c r="AA32" s="14"/>
      <c r="AB32" s="14"/>
      <c r="AC32" s="14"/>
      <c r="AD32" s="14"/>
      <c r="AE32" s="14"/>
      <c r="AF32" s="14"/>
      <c r="AG32" s="14"/>
      <c r="AH32" s="14"/>
      <c r="AI32" s="14"/>
      <c r="AJ32" s="14"/>
      <c r="AK32" s="14"/>
      <c r="AL32" s="14"/>
      <c r="AM32" s="14"/>
      <c r="AN32" s="14"/>
      <c r="AO32" s="25"/>
    </row>
    <row r="35" spans="3:26" x14ac:dyDescent="0.25">
      <c r="C35" s="41"/>
      <c r="D35" s="41" t="s">
        <v>24</v>
      </c>
      <c r="E35" s="41"/>
      <c r="F35" s="41"/>
      <c r="G35" s="41"/>
      <c r="H35" s="41"/>
      <c r="I35" s="41"/>
      <c r="J35" s="41"/>
    </row>
    <row r="36" spans="3:26" x14ac:dyDescent="0.25">
      <c r="D36">
        <v>1</v>
      </c>
      <c r="E36" t="s">
        <v>25</v>
      </c>
      <c r="T36" s="41"/>
      <c r="U36" s="41" t="s">
        <v>23</v>
      </c>
      <c r="V36" s="41"/>
      <c r="W36" s="41"/>
      <c r="X36" s="41"/>
      <c r="Y36" s="41"/>
      <c r="Z36" s="41"/>
    </row>
    <row r="37" spans="3:26" x14ac:dyDescent="0.25">
      <c r="D37">
        <v>2</v>
      </c>
      <c r="E37" t="s">
        <v>26</v>
      </c>
      <c r="U37">
        <v>1</v>
      </c>
      <c r="V37" t="s">
        <v>47</v>
      </c>
    </row>
    <row r="38" spans="3:26" x14ac:dyDescent="0.25">
      <c r="D38">
        <v>3</v>
      </c>
      <c r="E38" t="s">
        <v>27</v>
      </c>
      <c r="U38">
        <v>2</v>
      </c>
      <c r="V38" t="s">
        <v>29</v>
      </c>
    </row>
    <row r="39" spans="3:26" x14ac:dyDescent="0.25">
      <c r="D39">
        <v>4</v>
      </c>
      <c r="E39" t="s">
        <v>28</v>
      </c>
      <c r="U39">
        <v>3</v>
      </c>
      <c r="V39" t="s">
        <v>30</v>
      </c>
    </row>
    <row r="40" spans="3:26" x14ac:dyDescent="0.25">
      <c r="U40">
        <v>4</v>
      </c>
      <c r="V40" t="s">
        <v>48</v>
      </c>
    </row>
  </sheetData>
  <mergeCells count="6">
    <mergeCell ref="C4:S4"/>
    <mergeCell ref="U4:AN4"/>
    <mergeCell ref="A4:A5"/>
    <mergeCell ref="T4:T5"/>
    <mergeCell ref="AO4:AO5"/>
    <mergeCell ref="B4:B5"/>
  </mergeCells>
  <pageMargins left="0.70866141732283472" right="0.70866141732283472" top="0.74803149606299213" bottom="0.74803149606299213" header="0.31496062992125984" footer="0.31496062992125984"/>
  <pageSetup paperSize="512"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1"/>
  <sheetViews>
    <sheetView showGridLines="0" workbookViewId="0">
      <selection activeCell="F27" sqref="F27"/>
    </sheetView>
  </sheetViews>
  <sheetFormatPr defaultColWidth="21.140625" defaultRowHeight="15" x14ac:dyDescent="0.25"/>
  <cols>
    <col min="1" max="1" width="21.140625" style="1" customWidth="1"/>
    <col min="2" max="2" width="21.140625" style="1"/>
    <col min="3" max="3" width="21.140625" style="1" customWidth="1"/>
    <col min="4" max="30" width="21.140625" style="1"/>
    <col min="31" max="31" width="21.140625" style="11"/>
    <col min="32" max="51" width="21.140625" style="1"/>
    <col min="52" max="52" width="21.140625" style="21"/>
    <col min="53" max="16384" width="21.140625" style="1"/>
  </cols>
  <sheetData>
    <row r="1" spans="1:52" ht="26.25" customHeight="1" x14ac:dyDescent="0.4">
      <c r="A1" s="319" t="s">
        <v>34</v>
      </c>
      <c r="B1" s="319"/>
      <c r="C1" s="319"/>
      <c r="D1" s="319"/>
      <c r="E1" s="51"/>
      <c r="F1" s="51"/>
      <c r="G1" s="51"/>
      <c r="H1" s="51"/>
    </row>
    <row r="4" spans="1:52" s="3" customFormat="1" ht="15.75" x14ac:dyDescent="0.25">
      <c r="F4" s="47"/>
      <c r="AE4" s="10"/>
      <c r="AZ4" s="20"/>
    </row>
    <row r="5" spans="1:52" x14ac:dyDescent="0.25">
      <c r="A5" s="38"/>
      <c r="B5" s="39"/>
      <c r="C5" s="9"/>
      <c r="E5" s="9"/>
      <c r="F5" s="48"/>
    </row>
    <row r="6" spans="1:52" x14ac:dyDescent="0.25">
      <c r="A6" s="12"/>
      <c r="B6" s="3"/>
      <c r="C6" s="9"/>
      <c r="E6" s="9"/>
      <c r="F6" s="49"/>
    </row>
    <row r="7" spans="1:52" x14ac:dyDescent="0.25">
      <c r="A7" s="12"/>
      <c r="B7" s="3"/>
      <c r="F7"/>
    </row>
    <row r="8" spans="1:52" ht="15.75" x14ac:dyDescent="0.25">
      <c r="A8" s="12"/>
      <c r="B8" s="3"/>
      <c r="F8" s="50"/>
    </row>
    <row r="9" spans="1:52" x14ac:dyDescent="0.25">
      <c r="A9" s="12"/>
      <c r="B9" s="3"/>
    </row>
    <row r="10" spans="1:52" x14ac:dyDescent="0.25">
      <c r="A10" s="12"/>
      <c r="B10" s="3"/>
    </row>
    <row r="11" spans="1:52" x14ac:dyDescent="0.25">
      <c r="A11" s="12"/>
      <c r="B11" s="3"/>
    </row>
    <row r="12" spans="1:52" x14ac:dyDescent="0.25">
      <c r="A12" s="12"/>
      <c r="B12" s="3"/>
    </row>
    <row r="13" spans="1:52" x14ac:dyDescent="0.25">
      <c r="A13" s="12"/>
      <c r="B13" s="3"/>
    </row>
    <row r="14" spans="1:52" ht="27.75" customHeight="1" x14ac:dyDescent="0.25">
      <c r="A14" s="40"/>
    </row>
    <row r="15" spans="1:52" ht="20.25" customHeight="1" x14ac:dyDescent="0.25">
      <c r="A15" s="40"/>
      <c r="B15" s="46"/>
      <c r="C15" s="46"/>
      <c r="D15" s="46"/>
    </row>
    <row r="16" spans="1:52" ht="30" customHeight="1" x14ac:dyDescent="0.25">
      <c r="A16" s="40"/>
      <c r="B16" s="46"/>
      <c r="C16" s="46"/>
      <c r="D16" s="46"/>
    </row>
    <row r="21" spans="1:1" x14ac:dyDescent="0.25">
      <c r="A21" s="1" t="s">
        <v>35</v>
      </c>
    </row>
    <row r="22" spans="1:1" x14ac:dyDescent="0.25">
      <c r="A22" s="3" t="s">
        <v>36</v>
      </c>
    </row>
    <row r="23" spans="1:1" x14ac:dyDescent="0.25">
      <c r="A23" s="3" t="s">
        <v>37</v>
      </c>
    </row>
    <row r="24" spans="1:1" x14ac:dyDescent="0.25">
      <c r="A24" s="3" t="s">
        <v>38</v>
      </c>
    </row>
    <row r="25" spans="1:1" x14ac:dyDescent="0.25">
      <c r="A25" s="3" t="s">
        <v>39</v>
      </c>
    </row>
    <row r="40" spans="2:2" x14ac:dyDescent="0.25">
      <c r="B40" s="7"/>
    </row>
    <row r="41" spans="2:2" x14ac:dyDescent="0.25">
      <c r="B41" s="8"/>
    </row>
    <row r="45" spans="2:2" x14ac:dyDescent="0.25">
      <c r="B45" s="7"/>
    </row>
    <row r="46" spans="2:2" x14ac:dyDescent="0.25">
      <c r="B46" s="8"/>
    </row>
    <row r="50" spans="2:2" x14ac:dyDescent="0.25">
      <c r="B50" s="7"/>
    </row>
    <row r="51" spans="2:2" x14ac:dyDescent="0.25">
      <c r="B51" s="8"/>
    </row>
    <row r="55" spans="2:2" x14ac:dyDescent="0.25">
      <c r="B55" s="7"/>
    </row>
    <row r="56" spans="2:2" x14ac:dyDescent="0.25">
      <c r="B56" s="8"/>
    </row>
    <row r="60" spans="2:2" x14ac:dyDescent="0.25">
      <c r="B60" s="7"/>
    </row>
    <row r="61" spans="2:2" x14ac:dyDescent="0.25">
      <c r="B61" s="8"/>
    </row>
  </sheetData>
  <mergeCells count="1">
    <mergeCell ref="A1:D1"/>
  </mergeCells>
  <pageMargins left="0.43307086614173229" right="0.43307086614173229" top="0.74803149606299213" bottom="0.74803149606299213" header="0.31496062992125984" footer="0.31496062992125984"/>
  <pageSetup paperSize="512" scale="11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4"/>
  <sheetViews>
    <sheetView showGridLines="0" view="pageBreakPreview" topLeftCell="A10" zoomScale="60" zoomScaleNormal="100" workbookViewId="0">
      <selection activeCell="V39" sqref="V39"/>
    </sheetView>
  </sheetViews>
  <sheetFormatPr defaultColWidth="9.140625" defaultRowHeight="15" x14ac:dyDescent="0.25"/>
  <cols>
    <col min="1" max="1" width="3.7109375" style="60" customWidth="1"/>
    <col min="2" max="2" width="18.7109375" style="129" customWidth="1"/>
    <col min="3" max="3" width="34" style="60" customWidth="1"/>
    <col min="4" max="4" width="20.5703125" style="92" customWidth="1"/>
    <col min="5" max="5" width="20.5703125" style="60" customWidth="1"/>
    <col min="6" max="6" width="24.85546875" style="60" customWidth="1"/>
    <col min="7" max="7" width="18.140625" style="60" customWidth="1"/>
    <col min="8" max="8" width="15.85546875" style="60" customWidth="1"/>
    <col min="9" max="9" width="17" style="60" customWidth="1"/>
    <col min="10" max="50" width="4.5703125" style="60" customWidth="1"/>
    <col min="51" max="51" width="5.85546875" style="57" customWidth="1"/>
    <col min="52" max="16384" width="9.140625" style="60"/>
  </cols>
  <sheetData>
    <row r="1" spans="1:51" s="18" customFormat="1" x14ac:dyDescent="0.25">
      <c r="D1" s="92"/>
      <c r="AY1" s="68"/>
    </row>
    <row r="2" spans="1:51" s="18" customFormat="1" ht="23.25" x14ac:dyDescent="0.35">
      <c r="A2" s="320" t="s">
        <v>78</v>
      </c>
      <c r="B2" s="320"/>
      <c r="C2" s="320"/>
      <c r="D2" s="320"/>
      <c r="E2" s="320"/>
      <c r="F2" s="320"/>
      <c r="G2" s="320"/>
      <c r="H2" s="320"/>
      <c r="I2" s="320"/>
      <c r="AY2" s="68"/>
    </row>
    <row r="3" spans="1:51" s="18" customFormat="1" ht="13.9" customHeight="1" x14ac:dyDescent="0.35">
      <c r="A3" s="67"/>
      <c r="B3" s="130"/>
      <c r="C3" s="67"/>
      <c r="D3" s="222"/>
      <c r="E3" s="67"/>
      <c r="F3" s="67"/>
      <c r="G3" s="67"/>
      <c r="AY3" s="68"/>
    </row>
    <row r="4" spans="1:51" s="18" customFormat="1" ht="15.75" x14ac:dyDescent="0.25">
      <c r="A4" s="74" t="s">
        <v>374</v>
      </c>
      <c r="B4" s="74"/>
      <c r="C4" s="74"/>
      <c r="D4" s="92"/>
      <c r="AY4" s="68"/>
    </row>
    <row r="5" spans="1:51" s="18" customFormat="1" ht="15.75" x14ac:dyDescent="0.25">
      <c r="A5" s="74"/>
      <c r="B5" s="74"/>
      <c r="C5" s="74"/>
      <c r="D5" s="223"/>
      <c r="E5" s="15"/>
      <c r="F5" s="15"/>
      <c r="G5" s="15"/>
      <c r="AY5" s="68"/>
    </row>
    <row r="6" spans="1:51" s="18" customFormat="1" x14ac:dyDescent="0.25">
      <c r="A6" s="297"/>
      <c r="B6" s="27"/>
      <c r="C6" s="27"/>
      <c r="D6" s="223"/>
      <c r="E6" s="15"/>
      <c r="F6" s="15"/>
      <c r="G6" s="15"/>
      <c r="AY6" s="68"/>
    </row>
    <row r="7" spans="1:51" s="54" customFormat="1" ht="58.5" customHeight="1" x14ac:dyDescent="0.25">
      <c r="A7" s="121" t="s">
        <v>0</v>
      </c>
      <c r="B7" s="121" t="s">
        <v>102</v>
      </c>
      <c r="C7" s="121" t="s">
        <v>8</v>
      </c>
      <c r="D7" s="121" t="s">
        <v>6</v>
      </c>
      <c r="E7" s="122" t="s">
        <v>7</v>
      </c>
      <c r="F7" s="122" t="s">
        <v>73</v>
      </c>
      <c r="G7" s="121" t="s">
        <v>44</v>
      </c>
      <c r="H7" s="121" t="s">
        <v>52</v>
      </c>
      <c r="I7" s="121" t="s">
        <v>76</v>
      </c>
    </row>
    <row r="8" spans="1:51" s="57" customFormat="1" x14ac:dyDescent="0.25">
      <c r="A8" s="56">
        <v>1</v>
      </c>
      <c r="B8" s="56">
        <v>2</v>
      </c>
      <c r="C8" s="56">
        <v>3</v>
      </c>
      <c r="D8" s="69">
        <v>4</v>
      </c>
      <c r="E8" s="56">
        <v>5</v>
      </c>
      <c r="F8" s="56">
        <v>6</v>
      </c>
      <c r="G8" s="82">
        <v>7</v>
      </c>
      <c r="H8" s="86">
        <v>8</v>
      </c>
      <c r="I8" s="86">
        <v>9</v>
      </c>
      <c r="AD8" s="54"/>
      <c r="AY8" s="54"/>
    </row>
    <row r="9" spans="1:51" s="57" customFormat="1" ht="102" x14ac:dyDescent="0.25">
      <c r="A9" s="89">
        <v>1</v>
      </c>
      <c r="B9" s="162" t="s">
        <v>157</v>
      </c>
      <c r="C9" s="220" t="s">
        <v>194</v>
      </c>
      <c r="D9" s="224" t="s">
        <v>209</v>
      </c>
      <c r="E9" s="224" t="s">
        <v>232</v>
      </c>
      <c r="F9" s="229" t="s">
        <v>238</v>
      </c>
      <c r="G9" s="224" t="s">
        <v>231</v>
      </c>
      <c r="H9" s="216" t="s">
        <v>181</v>
      </c>
      <c r="I9" s="229" t="s">
        <v>237</v>
      </c>
      <c r="AD9" s="54"/>
      <c r="AY9" s="54"/>
    </row>
    <row r="10" spans="1:51" s="58" customFormat="1" ht="38.25" x14ac:dyDescent="0.25">
      <c r="A10" s="90">
        <v>2</v>
      </c>
      <c r="B10" s="183" t="s">
        <v>158</v>
      </c>
      <c r="C10" s="217" t="s">
        <v>195</v>
      </c>
      <c r="D10" s="225" t="s">
        <v>210</v>
      </c>
      <c r="E10" s="224" t="s">
        <v>232</v>
      </c>
      <c r="F10" s="229" t="s">
        <v>238</v>
      </c>
      <c r="G10" s="224" t="s">
        <v>231</v>
      </c>
      <c r="H10" s="216" t="s">
        <v>181</v>
      </c>
      <c r="I10" s="229" t="s">
        <v>237</v>
      </c>
      <c r="AD10" s="54"/>
      <c r="AY10" s="54"/>
    </row>
    <row r="11" spans="1:51" s="58" customFormat="1" ht="38.25" x14ac:dyDescent="0.25">
      <c r="A11" s="90">
        <v>3</v>
      </c>
      <c r="B11" s="162" t="s">
        <v>159</v>
      </c>
      <c r="C11" s="217" t="s">
        <v>196</v>
      </c>
      <c r="D11" s="225" t="s">
        <v>210</v>
      </c>
      <c r="E11" s="224" t="s">
        <v>232</v>
      </c>
      <c r="F11" s="229" t="s">
        <v>238</v>
      </c>
      <c r="G11" s="224" t="s">
        <v>231</v>
      </c>
      <c r="H11" s="216" t="s">
        <v>181</v>
      </c>
      <c r="I11" s="229" t="s">
        <v>237</v>
      </c>
      <c r="AD11" s="54"/>
      <c r="AY11" s="54"/>
    </row>
    <row r="12" spans="1:51" s="58" customFormat="1" ht="51" x14ac:dyDescent="0.25">
      <c r="A12" s="90">
        <v>4</v>
      </c>
      <c r="B12" s="183" t="s">
        <v>160</v>
      </c>
      <c r="C12" s="217" t="s">
        <v>197</v>
      </c>
      <c r="D12" s="224" t="s">
        <v>211</v>
      </c>
      <c r="E12" s="224" t="s">
        <v>233</v>
      </c>
      <c r="F12" s="229" t="s">
        <v>238</v>
      </c>
      <c r="G12" s="224" t="s">
        <v>231</v>
      </c>
      <c r="H12" s="216" t="s">
        <v>181</v>
      </c>
      <c r="I12" s="229" t="s">
        <v>237</v>
      </c>
      <c r="AD12" s="54"/>
      <c r="AY12" s="54"/>
    </row>
    <row r="13" spans="1:51" s="58" customFormat="1" ht="89.25" x14ac:dyDescent="0.25">
      <c r="A13" s="90">
        <v>5</v>
      </c>
      <c r="B13" s="183" t="s">
        <v>161</v>
      </c>
      <c r="C13" s="217" t="s">
        <v>198</v>
      </c>
      <c r="D13" s="225" t="s">
        <v>212</v>
      </c>
      <c r="E13" s="224" t="s">
        <v>233</v>
      </c>
      <c r="F13" s="229" t="s">
        <v>238</v>
      </c>
      <c r="G13" s="224" t="s">
        <v>231</v>
      </c>
      <c r="H13" s="216" t="s">
        <v>181</v>
      </c>
      <c r="I13" s="229" t="s">
        <v>237</v>
      </c>
      <c r="AD13" s="54"/>
      <c r="AY13" s="54"/>
    </row>
    <row r="14" spans="1:51" s="58" customFormat="1" ht="51" x14ac:dyDescent="0.25">
      <c r="A14" s="90">
        <v>6</v>
      </c>
      <c r="B14" s="183" t="s">
        <v>162</v>
      </c>
      <c r="C14" s="217" t="s">
        <v>199</v>
      </c>
      <c r="D14" s="225" t="s">
        <v>213</v>
      </c>
      <c r="E14" s="224" t="s">
        <v>234</v>
      </c>
      <c r="F14" s="229" t="s">
        <v>238</v>
      </c>
      <c r="G14" s="224" t="s">
        <v>231</v>
      </c>
      <c r="H14" s="216" t="s">
        <v>181</v>
      </c>
      <c r="I14" s="229" t="s">
        <v>237</v>
      </c>
      <c r="AD14" s="54"/>
      <c r="AY14" s="54"/>
    </row>
    <row r="15" spans="1:51" s="58" customFormat="1" ht="51" x14ac:dyDescent="0.25">
      <c r="A15" s="90">
        <v>7</v>
      </c>
      <c r="B15" s="183" t="s">
        <v>338</v>
      </c>
      <c r="C15" s="217" t="s">
        <v>200</v>
      </c>
      <c r="D15" s="226" t="s">
        <v>214</v>
      </c>
      <c r="E15" s="228" t="s">
        <v>235</v>
      </c>
      <c r="F15" s="229" t="s">
        <v>238</v>
      </c>
      <c r="G15" s="224" t="s">
        <v>231</v>
      </c>
      <c r="H15" s="216" t="s">
        <v>181</v>
      </c>
      <c r="I15" s="229" t="s">
        <v>237</v>
      </c>
      <c r="AD15" s="54"/>
      <c r="AY15" s="54"/>
    </row>
    <row r="16" spans="1:51" x14ac:dyDescent="0.25">
      <c r="A16" s="59"/>
      <c r="B16" s="183"/>
      <c r="C16" s="221"/>
      <c r="D16" s="225"/>
      <c r="E16" s="224"/>
      <c r="F16" s="229"/>
      <c r="G16" s="224"/>
      <c r="H16" s="216"/>
      <c r="I16" s="229"/>
    </row>
    <row r="17" spans="1:9" ht="44.25" customHeight="1" x14ac:dyDescent="0.25">
      <c r="A17" s="59">
        <v>8</v>
      </c>
      <c r="B17" s="184" t="s">
        <v>370</v>
      </c>
      <c r="C17" s="217" t="s">
        <v>371</v>
      </c>
      <c r="D17" s="225" t="s">
        <v>372</v>
      </c>
      <c r="E17" s="224" t="s">
        <v>234</v>
      </c>
      <c r="F17" s="229" t="s">
        <v>238</v>
      </c>
      <c r="G17" s="224" t="s">
        <v>231</v>
      </c>
      <c r="H17" s="216" t="s">
        <v>181</v>
      </c>
      <c r="I17" s="229" t="s">
        <v>237</v>
      </c>
    </row>
    <row r="18" spans="1:9" ht="10.5" customHeight="1" x14ac:dyDescent="0.25">
      <c r="A18" s="59"/>
      <c r="B18" s="184"/>
      <c r="C18" s="221"/>
      <c r="D18" s="225"/>
      <c r="E18" s="224"/>
      <c r="F18" s="229"/>
      <c r="G18" s="224"/>
      <c r="H18" s="216"/>
      <c r="I18" s="229"/>
    </row>
    <row r="19" spans="1:9" ht="51" x14ac:dyDescent="0.25">
      <c r="A19" s="59">
        <v>9</v>
      </c>
      <c r="B19" s="184" t="s">
        <v>164</v>
      </c>
      <c r="C19" s="217" t="s">
        <v>207</v>
      </c>
      <c r="D19" s="224" t="s">
        <v>216</v>
      </c>
      <c r="E19" s="224" t="s">
        <v>236</v>
      </c>
      <c r="F19" s="229" t="s">
        <v>238</v>
      </c>
      <c r="G19" s="224" t="s">
        <v>231</v>
      </c>
      <c r="H19" s="216" t="s">
        <v>182</v>
      </c>
      <c r="I19" s="229" t="s">
        <v>237</v>
      </c>
    </row>
    <row r="20" spans="1:9" ht="51" x14ac:dyDescent="0.25">
      <c r="A20" s="59">
        <v>10</v>
      </c>
      <c r="B20" s="184" t="s">
        <v>215</v>
      </c>
      <c r="C20" s="217" t="s">
        <v>206</v>
      </c>
      <c r="D20" s="225" t="s">
        <v>217</v>
      </c>
      <c r="E20" s="224" t="s">
        <v>239</v>
      </c>
      <c r="F20" s="229" t="s">
        <v>238</v>
      </c>
      <c r="G20" s="224" t="s">
        <v>231</v>
      </c>
      <c r="H20" s="216" t="s">
        <v>182</v>
      </c>
      <c r="I20" s="229" t="s">
        <v>237</v>
      </c>
    </row>
    <row r="21" spans="1:9" ht="59.25" customHeight="1" x14ac:dyDescent="0.25">
      <c r="A21" s="59">
        <v>11</v>
      </c>
      <c r="B21" s="184" t="s">
        <v>166</v>
      </c>
      <c r="C21" s="217" t="s">
        <v>204</v>
      </c>
      <c r="D21" s="225" t="s">
        <v>218</v>
      </c>
      <c r="E21" s="224" t="s">
        <v>232</v>
      </c>
      <c r="F21" s="229" t="s">
        <v>238</v>
      </c>
      <c r="G21" s="224" t="s">
        <v>231</v>
      </c>
      <c r="H21" s="216" t="s">
        <v>182</v>
      </c>
      <c r="I21" s="229" t="s">
        <v>237</v>
      </c>
    </row>
    <row r="22" spans="1:9" ht="76.5" x14ac:dyDescent="0.25">
      <c r="A22" s="59">
        <v>12</v>
      </c>
      <c r="B22" s="184" t="s">
        <v>167</v>
      </c>
      <c r="C22" s="217" t="s">
        <v>201</v>
      </c>
      <c r="D22" s="225" t="s">
        <v>219</v>
      </c>
      <c r="E22" s="224" t="s">
        <v>240</v>
      </c>
      <c r="F22" s="229" t="s">
        <v>238</v>
      </c>
      <c r="G22" s="224" t="s">
        <v>231</v>
      </c>
      <c r="H22" s="216" t="s">
        <v>182</v>
      </c>
      <c r="I22" s="229" t="s">
        <v>237</v>
      </c>
    </row>
    <row r="23" spans="1:9" ht="51" x14ac:dyDescent="0.25">
      <c r="A23" s="59">
        <v>13</v>
      </c>
      <c r="B23" s="184" t="s">
        <v>168</v>
      </c>
      <c r="C23" s="218" t="s">
        <v>220</v>
      </c>
      <c r="D23" s="225" t="s">
        <v>221</v>
      </c>
      <c r="E23" s="224" t="s">
        <v>241</v>
      </c>
      <c r="F23" s="229" t="s">
        <v>238</v>
      </c>
      <c r="G23" s="224" t="s">
        <v>231</v>
      </c>
      <c r="H23" s="216" t="s">
        <v>182</v>
      </c>
      <c r="I23" s="229" t="s">
        <v>237</v>
      </c>
    </row>
    <row r="24" spans="1:9" ht="51" x14ac:dyDescent="0.25">
      <c r="A24" s="59">
        <v>14</v>
      </c>
      <c r="B24" s="184" t="s">
        <v>170</v>
      </c>
      <c r="C24" s="218" t="s">
        <v>373</v>
      </c>
      <c r="D24" s="225" t="s">
        <v>221</v>
      </c>
      <c r="E24" s="224" t="s">
        <v>241</v>
      </c>
      <c r="F24" s="229" t="s">
        <v>238</v>
      </c>
      <c r="G24" s="224" t="s">
        <v>231</v>
      </c>
      <c r="H24" s="216" t="s">
        <v>182</v>
      </c>
      <c r="I24" s="229" t="s">
        <v>237</v>
      </c>
    </row>
    <row r="25" spans="1:9" ht="76.5" x14ac:dyDescent="0.25">
      <c r="A25" s="59">
        <v>15</v>
      </c>
      <c r="B25" s="184" t="s">
        <v>171</v>
      </c>
      <c r="C25" s="218" t="s">
        <v>205</v>
      </c>
      <c r="D25" s="225" t="s">
        <v>222</v>
      </c>
      <c r="E25" s="224" t="s">
        <v>242</v>
      </c>
      <c r="F25" s="229" t="s">
        <v>238</v>
      </c>
      <c r="G25" s="224" t="s">
        <v>231</v>
      </c>
      <c r="H25" s="216" t="s">
        <v>182</v>
      </c>
      <c r="I25" s="229" t="s">
        <v>237</v>
      </c>
    </row>
    <row r="26" spans="1:9" ht="13.5" customHeight="1" x14ac:dyDescent="0.25">
      <c r="A26" s="59"/>
      <c r="B26" s="183"/>
      <c r="C26" s="218"/>
      <c r="D26" s="225"/>
      <c r="E26" s="224"/>
      <c r="F26" s="229"/>
      <c r="G26" s="224"/>
      <c r="H26" s="216"/>
      <c r="I26" s="229"/>
    </row>
    <row r="27" spans="1:9" ht="93" customHeight="1" x14ac:dyDescent="0.25">
      <c r="A27" s="59">
        <v>16</v>
      </c>
      <c r="B27" s="183" t="s">
        <v>192</v>
      </c>
      <c r="C27" s="218" t="s">
        <v>193</v>
      </c>
      <c r="D27" s="225" t="s">
        <v>223</v>
      </c>
      <c r="E27" s="224" t="s">
        <v>243</v>
      </c>
      <c r="F27" s="229" t="s">
        <v>238</v>
      </c>
      <c r="G27" s="224" t="s">
        <v>231</v>
      </c>
      <c r="H27" s="216" t="s">
        <v>181</v>
      </c>
      <c r="I27" s="229" t="s">
        <v>237</v>
      </c>
    </row>
    <row r="28" spans="1:9" x14ac:dyDescent="0.25">
      <c r="A28" s="59"/>
      <c r="B28" s="183"/>
      <c r="C28" s="219"/>
      <c r="D28" s="225"/>
      <c r="E28" s="224"/>
      <c r="F28" s="229"/>
      <c r="G28" s="224"/>
      <c r="H28" s="216"/>
      <c r="I28" s="229" t="s">
        <v>237</v>
      </c>
    </row>
    <row r="29" spans="1:9" ht="76.5" customHeight="1" x14ac:dyDescent="0.25">
      <c r="A29" s="59">
        <v>17</v>
      </c>
      <c r="B29" s="183" t="s">
        <v>172</v>
      </c>
      <c r="C29" s="218" t="s">
        <v>191</v>
      </c>
      <c r="D29" s="225" t="s">
        <v>224</v>
      </c>
      <c r="E29" s="224" t="s">
        <v>244</v>
      </c>
      <c r="F29" s="229" t="s">
        <v>238</v>
      </c>
      <c r="G29" s="224" t="s">
        <v>231</v>
      </c>
      <c r="H29" s="216" t="s">
        <v>183</v>
      </c>
      <c r="I29" s="229" t="s">
        <v>237</v>
      </c>
    </row>
    <row r="30" spans="1:9" ht="178.5" x14ac:dyDescent="0.25">
      <c r="A30" s="59">
        <v>18</v>
      </c>
      <c r="B30" s="183" t="s">
        <v>173</v>
      </c>
      <c r="C30" s="218" t="s">
        <v>186</v>
      </c>
      <c r="D30" s="225" t="s">
        <v>225</v>
      </c>
      <c r="E30" s="224" t="s">
        <v>245</v>
      </c>
      <c r="F30" s="229" t="s">
        <v>238</v>
      </c>
      <c r="G30" s="224" t="s">
        <v>231</v>
      </c>
      <c r="H30" s="216" t="s">
        <v>183</v>
      </c>
      <c r="I30" s="229" t="s">
        <v>237</v>
      </c>
    </row>
    <row r="31" spans="1:9" ht="155.25" customHeight="1" x14ac:dyDescent="0.25">
      <c r="A31" s="59">
        <v>19</v>
      </c>
      <c r="B31" s="183" t="s">
        <v>174</v>
      </c>
      <c r="C31" s="218" t="s">
        <v>185</v>
      </c>
      <c r="D31" s="225" t="s">
        <v>226</v>
      </c>
      <c r="E31" s="224" t="s">
        <v>246</v>
      </c>
      <c r="F31" s="229" t="s">
        <v>238</v>
      </c>
      <c r="G31" s="224" t="s">
        <v>231</v>
      </c>
      <c r="H31" s="216" t="s">
        <v>183</v>
      </c>
      <c r="I31" s="229" t="s">
        <v>237</v>
      </c>
    </row>
    <row r="32" spans="1:9" ht="107.25" customHeight="1" x14ac:dyDescent="0.25">
      <c r="A32" s="59">
        <v>20</v>
      </c>
      <c r="B32" s="183" t="s">
        <v>175</v>
      </c>
      <c r="C32" s="218" t="s">
        <v>184</v>
      </c>
      <c r="D32" s="224" t="s">
        <v>227</v>
      </c>
      <c r="E32" s="224" t="s">
        <v>247</v>
      </c>
      <c r="F32" s="229" t="s">
        <v>238</v>
      </c>
      <c r="G32" s="224" t="s">
        <v>231</v>
      </c>
      <c r="H32" s="216" t="s">
        <v>183</v>
      </c>
      <c r="I32" s="229" t="s">
        <v>237</v>
      </c>
    </row>
    <row r="33" spans="1:9" x14ac:dyDescent="0.25">
      <c r="A33" s="59"/>
      <c r="B33" s="183"/>
      <c r="C33" s="218"/>
      <c r="D33" s="225"/>
      <c r="E33" s="224"/>
      <c r="F33" s="229"/>
      <c r="G33" s="224"/>
      <c r="H33" s="216"/>
      <c r="I33" s="229"/>
    </row>
    <row r="34" spans="1:9" ht="140.25" x14ac:dyDescent="0.25">
      <c r="A34" s="59">
        <v>21</v>
      </c>
      <c r="B34" s="183" t="s">
        <v>175</v>
      </c>
      <c r="C34" s="218" t="s">
        <v>190</v>
      </c>
      <c r="D34" s="225" t="s">
        <v>228</v>
      </c>
      <c r="E34" s="224" t="s">
        <v>248</v>
      </c>
      <c r="F34" s="229" t="s">
        <v>238</v>
      </c>
      <c r="G34" s="224" t="s">
        <v>231</v>
      </c>
      <c r="H34" s="216" t="s">
        <v>183</v>
      </c>
      <c r="I34" s="229" t="s">
        <v>237</v>
      </c>
    </row>
    <row r="35" spans="1:9" ht="114.75" x14ac:dyDescent="0.25">
      <c r="A35" s="59">
        <v>22</v>
      </c>
      <c r="B35" s="183" t="s">
        <v>175</v>
      </c>
      <c r="C35" s="218" t="s">
        <v>189</v>
      </c>
      <c r="D35" s="224" t="s">
        <v>229</v>
      </c>
      <c r="E35" s="224" t="s">
        <v>249</v>
      </c>
      <c r="F35" s="229" t="s">
        <v>238</v>
      </c>
      <c r="G35" s="224" t="s">
        <v>231</v>
      </c>
      <c r="H35" s="216" t="s">
        <v>183</v>
      </c>
      <c r="I35" s="229" t="s">
        <v>237</v>
      </c>
    </row>
    <row r="36" spans="1:9" ht="98.25" customHeight="1" x14ac:dyDescent="0.25">
      <c r="A36" s="59">
        <v>23</v>
      </c>
      <c r="B36" s="183" t="s">
        <v>176</v>
      </c>
      <c r="C36" s="218" t="s">
        <v>188</v>
      </c>
      <c r="D36" s="225" t="s">
        <v>230</v>
      </c>
      <c r="E36" s="224" t="s">
        <v>251</v>
      </c>
      <c r="F36" s="229" t="s">
        <v>238</v>
      </c>
      <c r="G36" s="224" t="s">
        <v>231</v>
      </c>
      <c r="H36" s="216" t="s">
        <v>183</v>
      </c>
      <c r="I36" s="229" t="s">
        <v>237</v>
      </c>
    </row>
    <row r="37" spans="1:9" ht="153.75" customHeight="1" x14ac:dyDescent="0.25">
      <c r="A37" s="59">
        <v>24</v>
      </c>
      <c r="B37" s="183" t="s">
        <v>177</v>
      </c>
      <c r="C37" s="218" t="s">
        <v>187</v>
      </c>
      <c r="D37" s="225" t="s">
        <v>377</v>
      </c>
      <c r="E37" s="224" t="s">
        <v>250</v>
      </c>
      <c r="F37" s="229" t="s">
        <v>238</v>
      </c>
      <c r="G37" s="224" t="s">
        <v>231</v>
      </c>
      <c r="H37" s="216" t="s">
        <v>183</v>
      </c>
      <c r="I37" s="229" t="s">
        <v>237</v>
      </c>
    </row>
    <row r="38" spans="1:9" x14ac:dyDescent="0.25">
      <c r="A38" s="61"/>
      <c r="B38" s="61"/>
      <c r="C38" s="61"/>
      <c r="D38" s="180"/>
      <c r="H38" s="227"/>
    </row>
    <row r="39" spans="1:9" ht="18.600000000000001" customHeight="1" x14ac:dyDescent="0.25">
      <c r="A39" s="61" t="s">
        <v>16</v>
      </c>
      <c r="B39" s="61"/>
      <c r="C39" s="63" t="s">
        <v>71</v>
      </c>
      <c r="D39" s="180"/>
      <c r="H39" s="227"/>
    </row>
    <row r="40" spans="1:9" x14ac:dyDescent="0.25">
      <c r="A40" s="62">
        <v>1</v>
      </c>
      <c r="B40" s="62"/>
      <c r="C40" s="18" t="s">
        <v>70</v>
      </c>
      <c r="D40" s="180"/>
      <c r="H40" s="227"/>
    </row>
    <row r="41" spans="1:9" x14ac:dyDescent="0.25">
      <c r="A41" s="68">
        <v>2</v>
      </c>
      <c r="B41" s="128"/>
      <c r="C41" s="18" t="s">
        <v>64</v>
      </c>
      <c r="H41" s="227"/>
    </row>
    <row r="42" spans="1:9" x14ac:dyDescent="0.25">
      <c r="A42" s="68">
        <v>3</v>
      </c>
      <c r="B42" s="128"/>
      <c r="C42" s="18" t="s">
        <v>65</v>
      </c>
      <c r="H42" s="227"/>
    </row>
    <row r="43" spans="1:9" x14ac:dyDescent="0.25">
      <c r="A43" s="68">
        <v>4</v>
      </c>
      <c r="B43" s="128"/>
      <c r="C43" s="18" t="s">
        <v>66</v>
      </c>
      <c r="H43" s="227"/>
    </row>
    <row r="44" spans="1:9" x14ac:dyDescent="0.25">
      <c r="A44" s="68">
        <v>5</v>
      </c>
      <c r="B44" s="128"/>
      <c r="C44" s="18" t="s">
        <v>67</v>
      </c>
      <c r="H44" s="227"/>
    </row>
    <row r="45" spans="1:9" x14ac:dyDescent="0.25">
      <c r="A45" s="68">
        <v>6</v>
      </c>
      <c r="B45" s="128"/>
      <c r="C45" s="18" t="s">
        <v>68</v>
      </c>
      <c r="H45" s="227"/>
    </row>
    <row r="46" spans="1:9" ht="15" customHeight="1" x14ac:dyDescent="0.25">
      <c r="A46" s="68">
        <v>7</v>
      </c>
      <c r="B46" s="128"/>
      <c r="C46" s="18" t="s">
        <v>69</v>
      </c>
      <c r="H46" s="227"/>
    </row>
    <row r="47" spans="1:9" ht="27.75" customHeight="1" x14ac:dyDescent="0.25">
      <c r="A47" s="68"/>
      <c r="B47" s="128"/>
      <c r="D47" s="180"/>
      <c r="H47" s="227"/>
    </row>
    <row r="48" spans="1:9" ht="34.5" customHeight="1" x14ac:dyDescent="0.25">
      <c r="A48" s="68"/>
      <c r="B48" s="128"/>
      <c r="C48" s="92"/>
      <c r="D48" s="180"/>
      <c r="H48" s="227"/>
    </row>
    <row r="49" spans="1:8" ht="30" customHeight="1" x14ac:dyDescent="0.25">
      <c r="A49" s="73"/>
      <c r="B49" s="73"/>
      <c r="C49" s="92"/>
      <c r="D49" s="180"/>
      <c r="H49" s="227"/>
    </row>
    <row r="50" spans="1:8" x14ac:dyDescent="0.25">
      <c r="A50" s="73"/>
      <c r="B50" s="73"/>
      <c r="D50" s="180"/>
      <c r="H50" s="227"/>
    </row>
    <row r="51" spans="1:8" x14ac:dyDescent="0.25">
      <c r="D51" s="180"/>
      <c r="H51" s="227"/>
    </row>
    <row r="52" spans="1:8" x14ac:dyDescent="0.25">
      <c r="H52" s="227"/>
    </row>
    <row r="53" spans="1:8" x14ac:dyDescent="0.25">
      <c r="H53" s="227"/>
    </row>
    <row r="54" spans="1:8" x14ac:dyDescent="0.25">
      <c r="H54" s="227"/>
    </row>
    <row r="55" spans="1:8" x14ac:dyDescent="0.25">
      <c r="H55" s="227"/>
    </row>
    <row r="56" spans="1:8" x14ac:dyDescent="0.25">
      <c r="H56" s="227"/>
    </row>
    <row r="57" spans="1:8" x14ac:dyDescent="0.25">
      <c r="H57" s="227"/>
    </row>
    <row r="58" spans="1:8" x14ac:dyDescent="0.25">
      <c r="H58" s="227"/>
    </row>
    <row r="59" spans="1:8" x14ac:dyDescent="0.25">
      <c r="H59" s="227"/>
    </row>
    <row r="60" spans="1:8" x14ac:dyDescent="0.25">
      <c r="H60" s="227"/>
    </row>
    <row r="61" spans="1:8" x14ac:dyDescent="0.25">
      <c r="H61" s="227"/>
    </row>
    <row r="62" spans="1:8" x14ac:dyDescent="0.25">
      <c r="H62" s="227"/>
    </row>
    <row r="63" spans="1:8" x14ac:dyDescent="0.25">
      <c r="H63" s="227"/>
    </row>
    <row r="64" spans="1:8" x14ac:dyDescent="0.25">
      <c r="H64" s="227"/>
    </row>
    <row r="65" spans="3:8" x14ac:dyDescent="0.25">
      <c r="H65" s="227"/>
    </row>
    <row r="66" spans="3:8" x14ac:dyDescent="0.25">
      <c r="H66" s="227"/>
    </row>
    <row r="67" spans="3:8" x14ac:dyDescent="0.25">
      <c r="H67" s="227"/>
    </row>
    <row r="68" spans="3:8" x14ac:dyDescent="0.25">
      <c r="H68" s="227"/>
    </row>
    <row r="69" spans="3:8" x14ac:dyDescent="0.25">
      <c r="H69" s="227"/>
    </row>
    <row r="70" spans="3:8" x14ac:dyDescent="0.25">
      <c r="H70" s="227"/>
    </row>
    <row r="71" spans="3:8" x14ac:dyDescent="0.25">
      <c r="H71" s="227"/>
    </row>
    <row r="72" spans="3:8" x14ac:dyDescent="0.25">
      <c r="H72" s="227"/>
    </row>
    <row r="73" spans="3:8" x14ac:dyDescent="0.25">
      <c r="C73" s="64"/>
      <c r="H73" s="227"/>
    </row>
    <row r="74" spans="3:8" x14ac:dyDescent="0.25">
      <c r="C74" s="65"/>
      <c r="H74" s="227"/>
    </row>
    <row r="75" spans="3:8" x14ac:dyDescent="0.25">
      <c r="H75" s="227"/>
    </row>
    <row r="76" spans="3:8" x14ac:dyDescent="0.25">
      <c r="H76" s="227"/>
    </row>
    <row r="77" spans="3:8" x14ac:dyDescent="0.25">
      <c r="H77" s="227"/>
    </row>
    <row r="78" spans="3:8" x14ac:dyDescent="0.25">
      <c r="C78" s="64"/>
      <c r="H78" s="227"/>
    </row>
    <row r="79" spans="3:8" x14ac:dyDescent="0.25">
      <c r="C79" s="65"/>
      <c r="H79" s="227"/>
    </row>
    <row r="80" spans="3:8" x14ac:dyDescent="0.25">
      <c r="H80" s="227"/>
    </row>
    <row r="81" spans="3:8" x14ac:dyDescent="0.25">
      <c r="H81" s="227"/>
    </row>
    <row r="83" spans="3:8" x14ac:dyDescent="0.25">
      <c r="C83" s="64"/>
    </row>
    <row r="84" spans="3:8" x14ac:dyDescent="0.25">
      <c r="C84" s="65"/>
    </row>
    <row r="88" spans="3:8" x14ac:dyDescent="0.25">
      <c r="C88" s="64"/>
    </row>
    <row r="89" spans="3:8" x14ac:dyDescent="0.25">
      <c r="C89" s="65"/>
    </row>
    <row r="93" spans="3:8" x14ac:dyDescent="0.25">
      <c r="C93" s="64"/>
    </row>
    <row r="94" spans="3:8" x14ac:dyDescent="0.25">
      <c r="C94" s="65"/>
    </row>
  </sheetData>
  <mergeCells count="1">
    <mergeCell ref="A2:I2"/>
  </mergeCells>
  <pageMargins left="0.43307086614173229" right="0.43307086614173229" top="0.74803149606299213" bottom="0.74803149606299213" header="0.31496062992125984" footer="0.31496062992125984"/>
  <pageSetup paperSize="9" scale="79" orientation="landscape" r:id="rId1"/>
  <rowBreaks count="1" manualBreakCount="1">
    <brk id="3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90"/>
  <sheetViews>
    <sheetView showGridLines="0" view="pageBreakPreview" zoomScale="60" zoomScaleNormal="86" workbookViewId="0">
      <selection activeCell="N14" sqref="N14"/>
    </sheetView>
  </sheetViews>
  <sheetFormatPr defaultColWidth="9.140625" defaultRowHeight="15" x14ac:dyDescent="0.25"/>
  <cols>
    <col min="1" max="1" width="6.140625" style="60" customWidth="1"/>
    <col min="2" max="2" width="32.140625" style="146" customWidth="1"/>
    <col min="3" max="3" width="32.7109375" style="107" customWidth="1"/>
    <col min="4" max="5" width="30.28515625" style="60" customWidth="1"/>
    <col min="6" max="6" width="18.7109375" style="60" customWidth="1"/>
    <col min="7" max="7" width="20.140625" style="60" customWidth="1"/>
    <col min="8" max="45" width="4.5703125" style="60" customWidth="1"/>
    <col min="46" max="46" width="5.85546875" style="57" customWidth="1"/>
    <col min="47" max="16384" width="9.140625" style="60"/>
  </cols>
  <sheetData>
    <row r="1" spans="1:46" s="18" customFormat="1" x14ac:dyDescent="0.25">
      <c r="AT1" s="68"/>
    </row>
    <row r="2" spans="1:46" s="18" customFormat="1" ht="23.25" x14ac:dyDescent="0.35">
      <c r="A2" s="320" t="s">
        <v>77</v>
      </c>
      <c r="B2" s="320"/>
      <c r="C2" s="320"/>
      <c r="D2" s="320"/>
      <c r="E2" s="320"/>
      <c r="F2" s="320"/>
      <c r="G2" s="320"/>
      <c r="AT2" s="68"/>
    </row>
    <row r="3" spans="1:46" s="18" customFormat="1" ht="15.75" x14ac:dyDescent="0.25">
      <c r="A3" s="74" t="s">
        <v>378</v>
      </c>
      <c r="B3" s="74"/>
      <c r="C3" s="74"/>
      <c r="D3" s="74"/>
      <c r="E3" s="74"/>
      <c r="F3" s="74"/>
      <c r="AT3" s="68"/>
    </row>
    <row r="4" spans="1:46" s="18" customFormat="1" ht="15.75" x14ac:dyDescent="0.25">
      <c r="A4" s="74"/>
      <c r="B4" s="74"/>
      <c r="C4" s="74"/>
      <c r="D4" s="74"/>
      <c r="E4" s="74"/>
      <c r="F4" s="74"/>
      <c r="H4" s="306"/>
      <c r="I4" s="306"/>
      <c r="J4" s="306"/>
      <c r="K4" s="306"/>
      <c r="L4" s="306"/>
      <c r="M4" s="306"/>
      <c r="N4" s="306"/>
      <c r="O4" s="306"/>
      <c r="P4" s="306"/>
      <c r="Q4" s="306"/>
      <c r="R4" s="306"/>
      <c r="S4" s="306"/>
      <c r="T4" s="306"/>
      <c r="U4" s="306"/>
      <c r="V4" s="306"/>
      <c r="W4" s="306"/>
      <c r="X4" s="306"/>
      <c r="Y4" s="68"/>
      <c r="Z4" s="306"/>
      <c r="AA4" s="306"/>
      <c r="AB4" s="306"/>
      <c r="AC4" s="306"/>
      <c r="AD4" s="306"/>
      <c r="AE4" s="306"/>
      <c r="AF4" s="306"/>
      <c r="AG4" s="306"/>
      <c r="AH4" s="306"/>
      <c r="AI4" s="306"/>
      <c r="AJ4" s="306"/>
      <c r="AK4" s="306"/>
      <c r="AL4" s="306"/>
      <c r="AM4" s="306"/>
      <c r="AN4" s="306"/>
      <c r="AO4" s="306"/>
      <c r="AP4" s="306"/>
      <c r="AQ4" s="306"/>
      <c r="AR4" s="306"/>
      <c r="AS4" s="306"/>
      <c r="AT4" s="68"/>
    </row>
    <row r="5" spans="1:46" s="18" customFormat="1" x14ac:dyDescent="0.25">
      <c r="A5" s="15"/>
      <c r="B5" s="15"/>
      <c r="C5" s="15"/>
      <c r="D5" s="15"/>
      <c r="E5" s="15"/>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row>
    <row r="6" spans="1:46" s="54" customFormat="1" ht="68.25" customHeight="1" x14ac:dyDescent="0.25">
      <c r="A6" s="123" t="s">
        <v>0</v>
      </c>
      <c r="B6" s="123" t="s">
        <v>100</v>
      </c>
      <c r="C6" s="123" t="s">
        <v>84</v>
      </c>
      <c r="D6" s="123" t="s">
        <v>45</v>
      </c>
      <c r="E6" s="123" t="s">
        <v>85</v>
      </c>
      <c r="F6" s="123" t="s">
        <v>86</v>
      </c>
      <c r="G6" s="123" t="s">
        <v>76</v>
      </c>
    </row>
    <row r="7" spans="1:46" s="57" customFormat="1" ht="16.149999999999999" customHeight="1" x14ac:dyDescent="0.25">
      <c r="A7" s="56">
        <v>1</v>
      </c>
      <c r="B7" s="56">
        <v>2</v>
      </c>
      <c r="C7" s="56">
        <v>3</v>
      </c>
      <c r="D7" s="56">
        <v>4</v>
      </c>
      <c r="E7" s="56">
        <v>5</v>
      </c>
      <c r="F7" s="56">
        <v>6</v>
      </c>
      <c r="G7" s="56">
        <v>7</v>
      </c>
      <c r="Y7" s="54"/>
      <c r="AT7" s="54"/>
    </row>
    <row r="8" spans="1:46" ht="54" customHeight="1" x14ac:dyDescent="0.25">
      <c r="A8" s="93">
        <v>1</v>
      </c>
      <c r="B8" s="162" t="s">
        <v>157</v>
      </c>
      <c r="C8" s="224" t="s">
        <v>231</v>
      </c>
      <c r="D8" s="59" t="s">
        <v>252</v>
      </c>
      <c r="E8" s="69" t="s">
        <v>253</v>
      </c>
      <c r="F8" s="69" t="s">
        <v>254</v>
      </c>
      <c r="G8" s="230" t="s">
        <v>255</v>
      </c>
      <c r="Y8" s="54"/>
      <c r="AT8" s="54"/>
    </row>
    <row r="9" spans="1:46" s="58" customFormat="1" ht="17.45" customHeight="1" x14ac:dyDescent="0.25">
      <c r="A9" s="93">
        <v>2</v>
      </c>
      <c r="B9" s="183" t="s">
        <v>158</v>
      </c>
      <c r="C9" s="224" t="s">
        <v>231</v>
      </c>
      <c r="D9" s="59" t="s">
        <v>252</v>
      </c>
      <c r="E9" s="69" t="s">
        <v>253</v>
      </c>
      <c r="F9" s="69" t="s">
        <v>254</v>
      </c>
      <c r="G9" s="230" t="s">
        <v>255</v>
      </c>
      <c r="Y9" s="54"/>
      <c r="AT9" s="54"/>
    </row>
    <row r="10" spans="1:46" s="58" customFormat="1" ht="17.45" customHeight="1" x14ac:dyDescent="0.25">
      <c r="A10" s="93">
        <v>3</v>
      </c>
      <c r="B10" s="162" t="s">
        <v>159</v>
      </c>
      <c r="C10" s="224" t="s">
        <v>231</v>
      </c>
      <c r="D10" s="59" t="s">
        <v>252</v>
      </c>
      <c r="E10" s="69" t="s">
        <v>253</v>
      </c>
      <c r="F10" s="69" t="s">
        <v>254</v>
      </c>
      <c r="G10" s="230" t="s">
        <v>255</v>
      </c>
      <c r="Y10" s="54"/>
      <c r="AT10" s="54"/>
    </row>
    <row r="11" spans="1:46" ht="34.5" customHeight="1" x14ac:dyDescent="0.25">
      <c r="A11" s="93">
        <v>4</v>
      </c>
      <c r="B11" s="183" t="s">
        <v>160</v>
      </c>
      <c r="C11" s="224" t="s">
        <v>231</v>
      </c>
      <c r="D11" s="59" t="s">
        <v>252</v>
      </c>
      <c r="E11" s="69" t="s">
        <v>253</v>
      </c>
      <c r="F11" s="69" t="s">
        <v>254</v>
      </c>
      <c r="G11" s="230" t="s">
        <v>255</v>
      </c>
      <c r="Y11" s="54"/>
      <c r="AT11" s="54"/>
    </row>
    <row r="12" spans="1:46" ht="38.25" x14ac:dyDescent="0.25">
      <c r="A12" s="93">
        <v>5</v>
      </c>
      <c r="B12" s="183" t="s">
        <v>161</v>
      </c>
      <c r="C12" s="224" t="s">
        <v>231</v>
      </c>
      <c r="D12" s="59" t="s">
        <v>252</v>
      </c>
      <c r="E12" s="69" t="s">
        <v>253</v>
      </c>
      <c r="F12" s="69" t="s">
        <v>254</v>
      </c>
      <c r="G12" s="230" t="s">
        <v>255</v>
      </c>
      <c r="Y12" s="54"/>
      <c r="AT12" s="54"/>
    </row>
    <row r="13" spans="1:46" ht="25.5" x14ac:dyDescent="0.25">
      <c r="A13" s="93">
        <v>6</v>
      </c>
      <c r="B13" s="183" t="s">
        <v>162</v>
      </c>
      <c r="C13" s="224" t="s">
        <v>231</v>
      </c>
      <c r="D13" s="59" t="s">
        <v>252</v>
      </c>
      <c r="E13" s="69" t="s">
        <v>253</v>
      </c>
      <c r="F13" s="69" t="s">
        <v>254</v>
      </c>
      <c r="G13" s="230" t="s">
        <v>255</v>
      </c>
      <c r="Y13" s="54"/>
      <c r="AT13" s="54"/>
    </row>
    <row r="14" spans="1:46" s="58" customFormat="1" ht="25.5" x14ac:dyDescent="0.25">
      <c r="A14" s="93">
        <v>7</v>
      </c>
      <c r="B14" s="183" t="s">
        <v>338</v>
      </c>
      <c r="C14" s="224" t="s">
        <v>231</v>
      </c>
      <c r="D14" s="59" t="s">
        <v>252</v>
      </c>
      <c r="E14" s="69" t="s">
        <v>253</v>
      </c>
      <c r="F14" s="69" t="s">
        <v>254</v>
      </c>
      <c r="G14" s="230" t="s">
        <v>255</v>
      </c>
      <c r="Y14" s="54"/>
      <c r="AT14" s="54"/>
    </row>
    <row r="15" spans="1:46" s="58" customFormat="1" ht="25.5" x14ac:dyDescent="0.25">
      <c r="A15" s="93">
        <v>8</v>
      </c>
      <c r="B15" s="183" t="s">
        <v>180</v>
      </c>
      <c r="C15" s="224" t="s">
        <v>231</v>
      </c>
      <c r="D15" s="59" t="s">
        <v>252</v>
      </c>
      <c r="E15" s="69" t="s">
        <v>253</v>
      </c>
      <c r="F15" s="69" t="s">
        <v>254</v>
      </c>
      <c r="G15" s="230" t="s">
        <v>255</v>
      </c>
      <c r="Y15" s="54"/>
      <c r="AT15" s="54"/>
    </row>
    <row r="16" spans="1:46" s="58" customFormat="1" x14ac:dyDescent="0.25">
      <c r="A16" s="69"/>
      <c r="B16" s="183"/>
      <c r="C16" s="224"/>
      <c r="D16" s="59"/>
      <c r="E16" s="69"/>
      <c r="F16" s="69"/>
      <c r="G16" s="230"/>
      <c r="Y16" s="54"/>
      <c r="AT16" s="54"/>
    </row>
    <row r="17" spans="1:46" s="58" customFormat="1" ht="25.5" x14ac:dyDescent="0.25">
      <c r="A17" s="69">
        <v>9</v>
      </c>
      <c r="B17" s="184" t="s">
        <v>379</v>
      </c>
      <c r="C17" s="224" t="s">
        <v>231</v>
      </c>
      <c r="D17" s="59" t="s">
        <v>252</v>
      </c>
      <c r="E17" s="69" t="s">
        <v>253</v>
      </c>
      <c r="F17" s="69" t="s">
        <v>254</v>
      </c>
      <c r="G17" s="230" t="s">
        <v>255</v>
      </c>
      <c r="Y17" s="54"/>
      <c r="AT17" s="54"/>
    </row>
    <row r="18" spans="1:46" s="58" customFormat="1" x14ac:dyDescent="0.25">
      <c r="A18" s="69"/>
      <c r="B18" s="184"/>
      <c r="C18" s="224"/>
      <c r="D18" s="59"/>
      <c r="E18" s="69"/>
      <c r="F18" s="69"/>
      <c r="G18" s="230"/>
      <c r="Y18" s="54"/>
      <c r="AT18" s="54"/>
    </row>
    <row r="19" spans="1:46" s="58" customFormat="1" ht="25.5" x14ac:dyDescent="0.25">
      <c r="A19" s="69">
        <v>10</v>
      </c>
      <c r="B19" s="184" t="s">
        <v>164</v>
      </c>
      <c r="C19" s="224" t="s">
        <v>231</v>
      </c>
      <c r="D19" s="59" t="s">
        <v>252</v>
      </c>
      <c r="E19" s="69" t="s">
        <v>253</v>
      </c>
      <c r="F19" s="69" t="s">
        <v>254</v>
      </c>
      <c r="G19" s="230" t="s">
        <v>255</v>
      </c>
      <c r="Y19" s="54"/>
      <c r="AT19" s="54"/>
    </row>
    <row r="20" spans="1:46" s="58" customFormat="1" ht="25.5" x14ac:dyDescent="0.25">
      <c r="A20" s="69">
        <v>11</v>
      </c>
      <c r="B20" s="184" t="s">
        <v>215</v>
      </c>
      <c r="C20" s="224" t="s">
        <v>231</v>
      </c>
      <c r="D20" s="59" t="s">
        <v>252</v>
      </c>
      <c r="E20" s="69" t="s">
        <v>253</v>
      </c>
      <c r="F20" s="69" t="s">
        <v>254</v>
      </c>
      <c r="G20" s="230" t="s">
        <v>255</v>
      </c>
      <c r="Y20" s="54"/>
      <c r="AT20" s="54"/>
    </row>
    <row r="21" spans="1:46" s="58" customFormat="1" ht="25.5" x14ac:dyDescent="0.25">
      <c r="A21" s="69">
        <v>12</v>
      </c>
      <c r="B21" s="184" t="s">
        <v>166</v>
      </c>
      <c r="C21" s="224" t="s">
        <v>231</v>
      </c>
      <c r="D21" s="59" t="s">
        <v>252</v>
      </c>
      <c r="E21" s="69" t="s">
        <v>253</v>
      </c>
      <c r="F21" s="69" t="s">
        <v>254</v>
      </c>
      <c r="G21" s="230" t="s">
        <v>255</v>
      </c>
      <c r="Y21" s="54"/>
      <c r="AT21" s="54"/>
    </row>
    <row r="22" spans="1:46" s="58" customFormat="1" ht="38.25" x14ac:dyDescent="0.25">
      <c r="A22" s="69">
        <v>13</v>
      </c>
      <c r="B22" s="184" t="s">
        <v>167</v>
      </c>
      <c r="C22" s="224" t="s">
        <v>231</v>
      </c>
      <c r="D22" s="59" t="s">
        <v>252</v>
      </c>
      <c r="E22" s="69" t="s">
        <v>253</v>
      </c>
      <c r="F22" s="69" t="s">
        <v>254</v>
      </c>
      <c r="G22" s="230" t="s">
        <v>255</v>
      </c>
      <c r="Y22" s="54"/>
      <c r="AT22" s="54"/>
    </row>
    <row r="23" spans="1:46" ht="25.5" x14ac:dyDescent="0.25">
      <c r="A23" s="69">
        <v>14</v>
      </c>
      <c r="B23" s="184" t="s">
        <v>168</v>
      </c>
      <c r="C23" s="224" t="s">
        <v>231</v>
      </c>
      <c r="D23" s="59" t="s">
        <v>252</v>
      </c>
      <c r="E23" s="69" t="s">
        <v>253</v>
      </c>
      <c r="F23" s="69" t="s">
        <v>254</v>
      </c>
      <c r="G23" s="230" t="s">
        <v>255</v>
      </c>
    </row>
    <row r="24" spans="1:46" ht="25.5" x14ac:dyDescent="0.25">
      <c r="A24" s="69">
        <v>15</v>
      </c>
      <c r="B24" s="184" t="s">
        <v>170</v>
      </c>
      <c r="C24" s="224" t="s">
        <v>231</v>
      </c>
      <c r="D24" s="59" t="s">
        <v>252</v>
      </c>
      <c r="E24" s="69" t="s">
        <v>253</v>
      </c>
      <c r="F24" s="69" t="s">
        <v>254</v>
      </c>
      <c r="G24" s="230" t="s">
        <v>255</v>
      </c>
    </row>
    <row r="25" spans="1:46" s="190" customFormat="1" ht="25.5" x14ac:dyDescent="0.25">
      <c r="A25" s="69">
        <v>16</v>
      </c>
      <c r="B25" s="184" t="s">
        <v>171</v>
      </c>
      <c r="C25" s="224" t="s">
        <v>231</v>
      </c>
      <c r="D25" s="59" t="s">
        <v>252</v>
      </c>
      <c r="E25" s="69" t="s">
        <v>253</v>
      </c>
      <c r="F25" s="69" t="s">
        <v>254</v>
      </c>
      <c r="G25" s="230" t="s">
        <v>255</v>
      </c>
      <c r="AT25" s="57"/>
    </row>
    <row r="26" spans="1:46" s="190" customFormat="1" x14ac:dyDescent="0.25">
      <c r="A26" s="69"/>
      <c r="B26" s="183"/>
      <c r="C26" s="224"/>
      <c r="D26" s="59"/>
      <c r="E26" s="69"/>
      <c r="F26" s="69"/>
      <c r="G26" s="230"/>
      <c r="AT26" s="57"/>
    </row>
    <row r="27" spans="1:46" s="190" customFormat="1" ht="25.5" x14ac:dyDescent="0.25">
      <c r="A27" s="69">
        <v>17</v>
      </c>
      <c r="B27" s="183" t="s">
        <v>192</v>
      </c>
      <c r="C27" s="224" t="s">
        <v>231</v>
      </c>
      <c r="D27" s="59" t="s">
        <v>252</v>
      </c>
      <c r="E27" s="69" t="s">
        <v>253</v>
      </c>
      <c r="F27" s="69" t="s">
        <v>254</v>
      </c>
      <c r="G27" s="230" t="s">
        <v>255</v>
      </c>
      <c r="AT27" s="57"/>
    </row>
    <row r="28" spans="1:46" s="190" customFormat="1" x14ac:dyDescent="0.25">
      <c r="A28" s="69"/>
      <c r="B28" s="183"/>
      <c r="C28" s="224"/>
      <c r="D28" s="59"/>
      <c r="E28" s="69"/>
      <c r="F28" s="69"/>
      <c r="G28" s="230"/>
      <c r="AT28" s="57"/>
    </row>
    <row r="29" spans="1:46" s="190" customFormat="1" ht="25.5" x14ac:dyDescent="0.25">
      <c r="A29" s="69">
        <v>18</v>
      </c>
      <c r="B29" s="183" t="s">
        <v>172</v>
      </c>
      <c r="C29" s="224" t="s">
        <v>231</v>
      </c>
      <c r="D29" s="59" t="s">
        <v>252</v>
      </c>
      <c r="E29" s="69" t="s">
        <v>253</v>
      </c>
      <c r="F29" s="69" t="s">
        <v>254</v>
      </c>
      <c r="G29" s="230" t="s">
        <v>255</v>
      </c>
      <c r="AT29" s="57"/>
    </row>
    <row r="30" spans="1:46" s="190" customFormat="1" ht="25.5" x14ac:dyDescent="0.25">
      <c r="A30" s="69">
        <v>19</v>
      </c>
      <c r="B30" s="183" t="s">
        <v>173</v>
      </c>
      <c r="C30" s="224" t="s">
        <v>231</v>
      </c>
      <c r="D30" s="59" t="s">
        <v>252</v>
      </c>
      <c r="E30" s="69" t="s">
        <v>253</v>
      </c>
      <c r="F30" s="69" t="s">
        <v>254</v>
      </c>
      <c r="G30" s="230" t="s">
        <v>255</v>
      </c>
      <c r="AT30" s="57"/>
    </row>
    <row r="31" spans="1:46" s="190" customFormat="1" ht="25.5" x14ac:dyDescent="0.25">
      <c r="A31" s="69">
        <v>20</v>
      </c>
      <c r="B31" s="183" t="s">
        <v>174</v>
      </c>
      <c r="C31" s="224" t="s">
        <v>231</v>
      </c>
      <c r="D31" s="59" t="s">
        <v>252</v>
      </c>
      <c r="E31" s="69" t="s">
        <v>253</v>
      </c>
      <c r="F31" s="69" t="s">
        <v>254</v>
      </c>
      <c r="G31" s="230" t="s">
        <v>255</v>
      </c>
      <c r="AT31" s="57"/>
    </row>
    <row r="32" spans="1:46" s="190" customFormat="1" ht="25.5" x14ac:dyDescent="0.25">
      <c r="A32" s="69">
        <v>21</v>
      </c>
      <c r="B32" s="183" t="s">
        <v>175</v>
      </c>
      <c r="C32" s="224" t="s">
        <v>231</v>
      </c>
      <c r="D32" s="59" t="s">
        <v>252</v>
      </c>
      <c r="E32" s="69" t="s">
        <v>253</v>
      </c>
      <c r="F32" s="69" t="s">
        <v>254</v>
      </c>
      <c r="G32" s="230" t="s">
        <v>255</v>
      </c>
      <c r="AT32" s="57"/>
    </row>
    <row r="33" spans="1:46" s="190" customFormat="1" x14ac:dyDescent="0.25">
      <c r="A33" s="69"/>
      <c r="B33" s="183"/>
      <c r="C33" s="224"/>
      <c r="D33" s="59"/>
      <c r="E33" s="69"/>
      <c r="F33" s="69"/>
      <c r="G33" s="230"/>
      <c r="AT33" s="57"/>
    </row>
    <row r="34" spans="1:46" s="190" customFormat="1" ht="25.5" x14ac:dyDescent="0.25">
      <c r="A34" s="69">
        <v>22</v>
      </c>
      <c r="B34" s="183" t="s">
        <v>175</v>
      </c>
      <c r="C34" s="224" t="s">
        <v>231</v>
      </c>
      <c r="D34" s="59" t="s">
        <v>252</v>
      </c>
      <c r="E34" s="69" t="s">
        <v>253</v>
      </c>
      <c r="F34" s="69" t="s">
        <v>254</v>
      </c>
      <c r="G34" s="230" t="s">
        <v>255</v>
      </c>
      <c r="AT34" s="57"/>
    </row>
    <row r="35" spans="1:46" s="190" customFormat="1" ht="25.5" x14ac:dyDescent="0.25">
      <c r="A35" s="69">
        <v>23</v>
      </c>
      <c r="B35" s="183" t="s">
        <v>175</v>
      </c>
      <c r="C35" s="224" t="s">
        <v>231</v>
      </c>
      <c r="D35" s="59" t="s">
        <v>252</v>
      </c>
      <c r="E35" s="69" t="s">
        <v>253</v>
      </c>
      <c r="F35" s="69" t="s">
        <v>254</v>
      </c>
      <c r="G35" s="230" t="s">
        <v>255</v>
      </c>
      <c r="AT35" s="57"/>
    </row>
    <row r="36" spans="1:46" s="190" customFormat="1" ht="25.5" x14ac:dyDescent="0.25">
      <c r="A36" s="69">
        <v>24</v>
      </c>
      <c r="B36" s="183" t="s">
        <v>176</v>
      </c>
      <c r="C36" s="224" t="s">
        <v>231</v>
      </c>
      <c r="D36" s="59" t="s">
        <v>252</v>
      </c>
      <c r="E36" s="69" t="s">
        <v>253</v>
      </c>
      <c r="F36" s="69" t="s">
        <v>254</v>
      </c>
      <c r="G36" s="230" t="s">
        <v>255</v>
      </c>
      <c r="AT36" s="57"/>
    </row>
    <row r="37" spans="1:46" s="190" customFormat="1" ht="25.5" x14ac:dyDescent="0.25">
      <c r="A37" s="69">
        <v>25</v>
      </c>
      <c r="B37" s="183" t="s">
        <v>177</v>
      </c>
      <c r="C37" s="224" t="s">
        <v>231</v>
      </c>
      <c r="D37" s="59" t="s">
        <v>252</v>
      </c>
      <c r="E37" s="69" t="s">
        <v>253</v>
      </c>
      <c r="F37" s="69" t="s">
        <v>254</v>
      </c>
      <c r="G37" s="230" t="s">
        <v>255</v>
      </c>
      <c r="AT37" s="57"/>
    </row>
    <row r="38" spans="1:46" x14ac:dyDescent="0.25">
      <c r="A38" s="61"/>
      <c r="B38" s="61"/>
      <c r="C38" s="61"/>
      <c r="D38" s="61"/>
    </row>
    <row r="39" spans="1:46" x14ac:dyDescent="0.25">
      <c r="A39" s="105" t="s">
        <v>35</v>
      </c>
      <c r="B39" s="105"/>
      <c r="C39" s="105"/>
      <c r="D39" s="106"/>
    </row>
    <row r="40" spans="1:46" ht="14.45" customHeight="1" x14ac:dyDescent="0.25">
      <c r="A40" s="70">
        <v>1</v>
      </c>
      <c r="B40" s="70"/>
      <c r="C40" s="311" t="s">
        <v>79</v>
      </c>
      <c r="D40" s="311"/>
      <c r="E40" s="311"/>
      <c r="F40" s="311"/>
      <c r="G40" s="311"/>
    </row>
    <row r="41" spans="1:46" ht="14.45" customHeight="1" x14ac:dyDescent="0.25">
      <c r="A41" s="71">
        <v>2</v>
      </c>
      <c r="B41" s="71"/>
      <c r="C41" s="321" t="s">
        <v>80</v>
      </c>
      <c r="D41" s="321"/>
      <c r="E41" s="321"/>
      <c r="F41" s="321"/>
      <c r="G41" s="321"/>
      <c r="H41" s="321"/>
      <c r="I41" s="321"/>
      <c r="J41" s="321"/>
      <c r="K41" s="321"/>
      <c r="L41" s="321"/>
      <c r="M41" s="321"/>
    </row>
    <row r="42" spans="1:46" ht="14.45" customHeight="1" x14ac:dyDescent="0.25">
      <c r="A42" s="57">
        <v>3</v>
      </c>
      <c r="B42" s="57"/>
      <c r="C42" s="321" t="s">
        <v>81</v>
      </c>
      <c r="D42" s="321"/>
      <c r="E42" s="321"/>
      <c r="F42" s="321"/>
      <c r="G42" s="321"/>
      <c r="H42" s="321"/>
      <c r="I42" s="321"/>
      <c r="J42" s="321"/>
      <c r="K42" s="321"/>
      <c r="L42" s="321"/>
      <c r="M42" s="321"/>
    </row>
    <row r="43" spans="1:46" ht="14.45" customHeight="1" x14ac:dyDescent="0.25">
      <c r="A43" s="57">
        <v>4</v>
      </c>
      <c r="B43" s="57"/>
      <c r="C43" s="322" t="s">
        <v>82</v>
      </c>
      <c r="D43" s="322"/>
      <c r="E43" s="322"/>
      <c r="F43" s="322"/>
      <c r="G43" s="322"/>
    </row>
    <row r="69" spans="4:4" x14ac:dyDescent="0.25">
      <c r="D69" s="64"/>
    </row>
    <row r="70" spans="4:4" x14ac:dyDescent="0.25">
      <c r="D70" s="65"/>
    </row>
    <row r="74" spans="4:4" x14ac:dyDescent="0.25">
      <c r="D74" s="64"/>
    </row>
    <row r="75" spans="4:4" x14ac:dyDescent="0.25">
      <c r="D75" s="65"/>
    </row>
    <row r="79" spans="4:4" x14ac:dyDescent="0.25">
      <c r="D79" s="64"/>
    </row>
    <row r="80" spans="4:4" x14ac:dyDescent="0.25">
      <c r="D80" s="65"/>
    </row>
    <row r="84" spans="4:4" x14ac:dyDescent="0.25">
      <c r="D84" s="64"/>
    </row>
    <row r="85" spans="4:4" x14ac:dyDescent="0.25">
      <c r="D85" s="65"/>
    </row>
    <row r="89" spans="4:4" x14ac:dyDescent="0.25">
      <c r="D89" s="64"/>
    </row>
    <row r="90" spans="4:4" x14ac:dyDescent="0.25">
      <c r="D90" s="65"/>
    </row>
  </sheetData>
  <mergeCells count="7">
    <mergeCell ref="C42:M42"/>
    <mergeCell ref="C43:G43"/>
    <mergeCell ref="H4:X4"/>
    <mergeCell ref="Z4:AS4"/>
    <mergeCell ref="A2:G2"/>
    <mergeCell ref="C40:G40"/>
    <mergeCell ref="C41:M41"/>
  </mergeCells>
  <pageMargins left="1.0236220472440944" right="0.43307086614173229" top="0.74803149606299213" bottom="0.74803149606299213" header="0.31496062992125984" footer="0.31496062992125984"/>
  <pageSetup paperSize="512" scale="86" orientation="landscape" r:id="rId1"/>
  <colBreaks count="2" manualBreakCount="2">
    <brk id="7" max="37" man="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1.Tujuan </vt:lpstr>
      <vt:lpstr>1b.TujuanKeg</vt:lpstr>
      <vt:lpstr>2.Identifikasi Risiko</vt:lpstr>
      <vt:lpstr>LAP 2</vt:lpstr>
      <vt:lpstr>3a.Analisis Risiko</vt:lpstr>
      <vt:lpstr>3b.KKA</vt:lpstr>
      <vt:lpstr>4.Peta Risiko</vt:lpstr>
      <vt:lpstr>6.Keg Pengendalian</vt:lpstr>
      <vt:lpstr>7.Infokom</vt:lpstr>
      <vt:lpstr>8. Pemantauan</vt:lpstr>
      <vt:lpstr>Sheet1</vt:lpstr>
      <vt:lpstr>'1b.TujuanKeg'!Print_Area</vt:lpstr>
      <vt:lpstr>'2.Identifikasi Risiko'!Print_Area</vt:lpstr>
      <vt:lpstr>'3a.Analisis Risiko'!Print_Area</vt:lpstr>
      <vt:lpstr>'3b.KKA'!Print_Area</vt:lpstr>
      <vt:lpstr>'7.Infokom'!Print_Area</vt:lpstr>
      <vt:lpstr>'8. Pemantauan'!Print_Area</vt:lpstr>
      <vt:lpstr>'LAP 2'!Print_Area</vt:lpstr>
      <vt:lpstr>'2.Identifikasi Risiko'!Print_Titles</vt:lpstr>
      <vt:lpstr>'3a.Analisis Risiko'!Print_Titles</vt:lpstr>
      <vt:lpstr>'3b.KKA'!Print_Titles</vt:lpstr>
      <vt:lpstr>'6.Keg Pengendalian'!Print_Titles</vt:lpstr>
      <vt:lpstr>'7.Infokom'!Print_Titles</vt:lpstr>
      <vt:lpstr>'LAP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B.ORGANISASI</cp:lastModifiedBy>
  <cp:lastPrinted>2017-10-31T03:07:01Z</cp:lastPrinted>
  <dcterms:created xsi:type="dcterms:W3CDTF">2012-06-18T23:39:43Z</dcterms:created>
  <dcterms:modified xsi:type="dcterms:W3CDTF">2017-10-31T03:57:01Z</dcterms:modified>
</cp:coreProperties>
</file>