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ffice\Sub_Bag_Program\2018\RTP Dinas Kehutanan 2018\"/>
    </mc:Choice>
  </mc:AlternateContent>
  <bookViews>
    <workbookView xWindow="0" yWindow="-15" windowWidth="5145" windowHeight="4950" tabRatio="589" activeTab="5"/>
  </bookViews>
  <sheets>
    <sheet name="Lamp 1" sheetId="23" r:id="rId1"/>
    <sheet name="Lamp 2. Risiko" sheetId="6" r:id="rId2"/>
    <sheet name="3a.Analisis Risiko" sheetId="19" r:id="rId3"/>
    <sheet name="3b. Penged" sheetId="20" r:id="rId4"/>
    <sheet name="Lamp 4" sheetId="14" r:id="rId5"/>
    <sheet name="Lamp 5" sheetId="15" r:id="rId6"/>
  </sheets>
  <externalReferences>
    <externalReference r:id="rId7"/>
  </externalReferences>
  <definedNames>
    <definedName name="_xlnm.Print_Titles" localSheetId="2">'3a.Analisis Risiko'!$5:$5</definedName>
    <definedName name="_xlnm.Print_Titles" localSheetId="3">'3b. Penged'!$7:$8</definedName>
    <definedName name="_xlnm.Print_Titles" localSheetId="1">'Lamp 2. Risiko'!$6:$7</definedName>
    <definedName name="_xlnm.Print_Titles" localSheetId="4">'Lamp 4'!$6:$6</definedName>
    <definedName name="_xlnm.Print_Titles" localSheetId="5">'Lamp 5'!$5:$6</definedName>
  </definedNames>
  <calcPr calcId="152511"/>
</workbook>
</file>

<file path=xl/calcChain.xml><?xml version="1.0" encoding="utf-8"?>
<calcChain xmlns="http://schemas.openxmlformats.org/spreadsheetml/2006/main">
  <c r="D80" i="20" l="1"/>
  <c r="D81" i="20" s="1"/>
  <c r="D82" i="20" s="1"/>
  <c r="D83" i="20" s="1"/>
  <c r="D84" i="20" s="1"/>
  <c r="D85" i="20" s="1"/>
  <c r="D86" i="20" s="1"/>
  <c r="D87" i="20" s="1"/>
  <c r="D88" i="20" s="1"/>
  <c r="D89" i="20" s="1"/>
  <c r="D90" i="20" s="1"/>
  <c r="D91" i="20" s="1"/>
  <c r="D92" i="20" s="1"/>
  <c r="D93" i="20" s="1"/>
  <c r="D94" i="20" s="1"/>
  <c r="D95" i="20" s="1"/>
  <c r="D96" i="20" s="1"/>
  <c r="D97" i="20" s="1"/>
  <c r="D98" i="20" s="1"/>
  <c r="D99" i="20" s="1"/>
  <c r="D100" i="20" s="1"/>
  <c r="D101" i="20" s="1"/>
  <c r="D102" i="20" s="1"/>
  <c r="D103" i="20" s="1"/>
  <c r="D104" i="20" s="1"/>
  <c r="D105" i="20" s="1"/>
  <c r="D106" i="20" s="1"/>
  <c r="D107" i="20" s="1"/>
  <c r="D108" i="20" s="1"/>
  <c r="D109" i="20" s="1"/>
  <c r="D110" i="20" s="1"/>
  <c r="D111" i="20" s="1"/>
  <c r="D112" i="20" s="1"/>
  <c r="D113" i="20" s="1"/>
  <c r="D114" i="20" s="1"/>
  <c r="D115" i="20" s="1"/>
  <c r="D116" i="20" s="1"/>
  <c r="D117" i="20" s="1"/>
  <c r="D118" i="20" s="1"/>
  <c r="D119" i="20" s="1"/>
  <c r="D120" i="20" s="1"/>
  <c r="D121" i="20" s="1"/>
  <c r="D122" i="20" s="1"/>
  <c r="D123" i="20" s="1"/>
  <c r="D124" i="20" s="1"/>
  <c r="D79" i="20"/>
  <c r="D74" i="19"/>
  <c r="D76" i="19"/>
  <c r="D78" i="19"/>
  <c r="C64" i="14" l="1"/>
  <c r="C8" i="19"/>
  <c r="C9" i="19"/>
  <c r="C10" i="19" s="1"/>
  <c r="C11" i="19" s="1"/>
  <c r="C12" i="19" s="1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  <c r="J126" i="19"/>
  <c r="J125" i="19"/>
  <c r="J124" i="19"/>
  <c r="J123" i="19"/>
  <c r="J122" i="19"/>
  <c r="D87" i="6"/>
  <c r="D88" i="6" s="1"/>
  <c r="D89" i="6" s="1"/>
  <c r="D90" i="6" s="1"/>
  <c r="D71" i="6"/>
  <c r="D72" i="6" s="1"/>
  <c r="D73" i="6" s="1"/>
  <c r="C23" i="19" l="1"/>
  <c r="C24" i="19" s="1"/>
  <c r="C25" i="19" s="1"/>
  <c r="C26" i="19" s="1"/>
  <c r="C27" i="19" s="1"/>
  <c r="C28" i="19" s="1"/>
  <c r="C29" i="19" s="1"/>
  <c r="C30" i="19" s="1"/>
  <c r="C31" i="19" s="1"/>
  <c r="C32" i="19" s="1"/>
  <c r="C33" i="19" s="1"/>
  <c r="C34" i="19" s="1"/>
  <c r="C35" i="19" s="1"/>
  <c r="C36" i="19" s="1"/>
  <c r="C37" i="19" s="1"/>
  <c r="C38" i="19" s="1"/>
  <c r="C39" i="19" s="1"/>
  <c r="C40" i="19" s="1"/>
  <c r="C41" i="19" s="1"/>
  <c r="C42" i="19" s="1"/>
  <c r="C43" i="19" s="1"/>
  <c r="C44" i="19" s="1"/>
  <c r="C45" i="19" s="1"/>
  <c r="C46" i="19" s="1"/>
  <c r="C47" i="19" s="1"/>
  <c r="C48" i="19" s="1"/>
  <c r="C49" i="19" s="1"/>
  <c r="C50" i="19" s="1"/>
  <c r="C51" i="19" s="1"/>
  <c r="C52" i="19" s="1"/>
  <c r="C53" i="19" s="1"/>
  <c r="C54" i="19" s="1"/>
  <c r="C55" i="19" s="1"/>
  <c r="C56" i="19" s="1"/>
  <c r="C57" i="19" s="1"/>
  <c r="C58" i="19" s="1"/>
  <c r="C59" i="19" s="1"/>
  <c r="C60" i="19" s="1"/>
  <c r="C61" i="19" s="1"/>
  <c r="C62" i="19" s="1"/>
  <c r="C63" i="19" s="1"/>
  <c r="C64" i="19" s="1"/>
  <c r="C65" i="19" s="1"/>
  <c r="C66" i="19" s="1"/>
  <c r="C72" i="19" s="1"/>
  <c r="C73" i="19" s="1"/>
  <c r="C74" i="19" s="1"/>
  <c r="C81" i="19" s="1"/>
  <c r="C82" i="19" s="1"/>
  <c r="C83" i="19" s="1"/>
  <c r="C84" i="19" s="1"/>
  <c r="C85" i="19" s="1"/>
  <c r="C86" i="19" s="1"/>
  <c r="C87" i="19" l="1"/>
  <c r="C88" i="19" s="1"/>
  <c r="C89" i="19" s="1"/>
  <c r="C90" i="19" s="1"/>
  <c r="C91" i="19" s="1"/>
  <c r="C113" i="19" l="1"/>
  <c r="C114" i="19" s="1"/>
  <c r="C115" i="19" s="1"/>
  <c r="C116" i="19" s="1"/>
  <c r="C117" i="19" s="1"/>
  <c r="C118" i="19" s="1"/>
  <c r="C119" i="19" s="1"/>
  <c r="C120" i="19" s="1"/>
  <c r="C121" i="19" s="1"/>
  <c r="C122" i="19" s="1"/>
  <c r="C123" i="19" s="1"/>
  <c r="C124" i="19" s="1"/>
  <c r="C125" i="19" s="1"/>
  <c r="C126" i="19" s="1"/>
  <c r="C92" i="19"/>
  <c r="C93" i="19" s="1"/>
  <c r="C94" i="19" s="1"/>
  <c r="C95" i="19" s="1"/>
  <c r="C96" i="19" s="1"/>
  <c r="C97" i="19" s="1"/>
  <c r="C98" i="19" s="1"/>
  <c r="C99" i="19" s="1"/>
  <c r="C100" i="19" s="1"/>
  <c r="C101" i="19" s="1"/>
  <c r="C102" i="19" s="1"/>
  <c r="C103" i="19" s="1"/>
  <c r="C104" i="19" s="1"/>
  <c r="C105" i="19" s="1"/>
  <c r="C106" i="19" s="1"/>
  <c r="C107" i="19" s="1"/>
</calcChain>
</file>

<file path=xl/sharedStrings.xml><?xml version="1.0" encoding="utf-8"?>
<sst xmlns="http://schemas.openxmlformats.org/spreadsheetml/2006/main" count="3321" uniqueCount="992">
  <si>
    <t>No</t>
  </si>
  <si>
    <t>Penyebab</t>
  </si>
  <si>
    <t>Skor Dampak</t>
  </si>
  <si>
    <t>Skor Kemungkinan terjadi</t>
  </si>
  <si>
    <t>Pemilik Risiko</t>
  </si>
  <si>
    <t>Dampak pada Capaian Tujuan</t>
  </si>
  <si>
    <t>Pengendalian yang Harus ada</t>
  </si>
  <si>
    <t xml:space="preserve">Pengendalian yang sudah ada </t>
  </si>
  <si>
    <t>Pernyataan Risiko</t>
  </si>
  <si>
    <t xml:space="preserve">Informasi dan komunikasi </t>
  </si>
  <si>
    <t>Dilakukan Oleh</t>
  </si>
  <si>
    <t>Waktu</t>
  </si>
  <si>
    <t>ANALISIS RISIKO</t>
  </si>
  <si>
    <t>Pengendalian yang masih dibutuhkan</t>
  </si>
  <si>
    <t>Penanggung Jawab</t>
  </si>
  <si>
    <t>Pemantauan yang akan digunakan</t>
  </si>
  <si>
    <t>Metode Pemantauan yang ada</t>
  </si>
  <si>
    <t>Metode Pemantauan</t>
  </si>
  <si>
    <t>Efektivitas Pengendalian yang ada</t>
  </si>
  <si>
    <t>Waktu Pelaksanaan</t>
  </si>
  <si>
    <t>DAFTAR  RISIKO  PRIORITAS  TERIDENTIFIKASI</t>
  </si>
  <si>
    <t>Penerima Informasi</t>
  </si>
  <si>
    <t>RENCANA TINDAK PERBAIKAN LINGKUNGAN PENGENDALIAN</t>
  </si>
  <si>
    <t>Rencana Tindak Perbaikan/
Penguatan Lingkungan Pengendalian</t>
  </si>
  <si>
    <t>Penanggungjawab Pelaksanaan Perbaikan</t>
  </si>
  <si>
    <t>Target  Waktu Penyelesaian</t>
  </si>
  <si>
    <t>Lampiran 1</t>
  </si>
  <si>
    <t>Lampiran 2</t>
  </si>
  <si>
    <t xml:space="preserve">TUJUAN YG TERIDENTIFIKASI  </t>
  </si>
  <si>
    <t>CEE ELP3</t>
  </si>
  <si>
    <t>CEE ELP4</t>
  </si>
  <si>
    <t>Kondisi Lingkungan Pengendalian Yang Belum Memadai</t>
  </si>
  <si>
    <t>Tujuan yang didentifikasi</t>
  </si>
  <si>
    <t>Total Skor      (7x8)</t>
  </si>
  <si>
    <t>RENCANA  KEGIATAN PENGENDALIAN</t>
  </si>
  <si>
    <t xml:space="preserve">Kegiatan </t>
  </si>
  <si>
    <t>Belum Efektif</t>
  </si>
  <si>
    <t>Triwulan II</t>
  </si>
  <si>
    <t>Koordinasi dengan Dinas Terkait</t>
  </si>
  <si>
    <t>Triwulan III dan IV</t>
  </si>
  <si>
    <t xml:space="preserve"> INFORMASI DAN  KOMUNIKASI</t>
  </si>
  <si>
    <t>Kegiatan</t>
  </si>
  <si>
    <t>Tujuan yang Diidentifikasi</t>
  </si>
  <si>
    <t>Pengendalian Yg Direncanakan</t>
  </si>
  <si>
    <t>Bentuk/ Sarana Komunikasi</t>
  </si>
  <si>
    <t>Penyedia Informasi</t>
  </si>
  <si>
    <t>DAFTAR RANCANGAN PEMANTAUAN</t>
  </si>
  <si>
    <t>Uraian  Pengendalian</t>
  </si>
  <si>
    <t>Tindakan Korektif     Yang Diperlukan</t>
  </si>
  <si>
    <t>Pemantauan berkelanjutan</t>
  </si>
  <si>
    <t>Lampiran 3a</t>
  </si>
  <si>
    <t>Lampiran 3b</t>
  </si>
  <si>
    <t>Lampiran 4</t>
  </si>
  <si>
    <t>Lampiran 5</t>
  </si>
  <si>
    <t>Kode etik telah disusun dalam bentuk Surat Edaran Kepala Dinas Kehutanan Provinsi Sumatera Barat Nomor 800/183/Sekr-2017 tanggal 30 Januari 2017 Perihal Kode Etik Dinas Kehutanan Provinsi Sumatera Barat.</t>
  </si>
  <si>
    <t>1) Kode etik akan dimutakhirkan secara rutin</t>
  </si>
  <si>
    <t>2). Dokumen Pernyataan Kode etik akan disampaikan kepada seluruh pegawai</t>
  </si>
  <si>
    <t>3). Malaksanakan sosialisasi kode etik dengan menjelaskan tentang bagaimana prakteknya dalam situasi sehari-hari.</t>
  </si>
  <si>
    <t>4).  Menginformasikan pelaksanaan kode etik melalui Media organisasi (majalah/buletin internal, papan pengumuman, situs resmi, dan lain-lain ).</t>
  </si>
  <si>
    <t>5). Menandatangani pernyataan kode etik/aturan perilaku oleh seluruh pegawai Dinas Kehutanan Provinsi Sumatera Barat.</t>
  </si>
  <si>
    <t>6). Menindaklanjuti pelanggaran kode etik sesuai ketentuan yang berlaku.</t>
  </si>
  <si>
    <t>TW II</t>
  </si>
  <si>
    <t>Kasubag Umum dan Kepegawaian</t>
  </si>
  <si>
    <t>1). Strategi dan perencanaan kompetensi pegawai akan dikomunikasikan</t>
  </si>
  <si>
    <t>2).Kompetensi SDM akan dipantau secara efektif</t>
  </si>
  <si>
    <t>3). Akan dilakukan pelatihan yang memadai sebelum pegawai menduduki posisi penting</t>
  </si>
  <si>
    <t>4). Proses seleksi pegawai akan dilakukan dengan mempertimbangkan kompetensi yang tepat untuk jabatan yang diisi</t>
  </si>
  <si>
    <t>Kepemimpinan yang Kondusif</t>
  </si>
  <si>
    <t xml:space="preserve"> 1). Mendiskusikan resiko, pengendalian dan ketaatan secara memadai dalam rapat</t>
  </si>
  <si>
    <t>Pembentukan struktur organisasi yang sesuai dengan kebutuhan</t>
  </si>
  <si>
    <t>1). Mengoptimalkan penghitungan risiko yang muncul dari keberadaan struktur organisasi  termasuk 11 UPTD Dinas Kehutanan Provinsi Sumatera Barat.</t>
  </si>
  <si>
    <t>Pendelegasian Wewenang dan Tanggung Jawab Yang Tepat</t>
  </si>
  <si>
    <t xml:space="preserve">1). Melakukan verifikasi dan uji pembatasan kewenangan </t>
  </si>
  <si>
    <t>Penyusunan dan Penerapan Kebijakan yang Sehat tentang Pembinaan SDM</t>
  </si>
  <si>
    <t xml:space="preserve"> 1). Menyediakan program pendidikan tambahan di organisasi berupa peningkatan kapasitas SDM internal dengan nara sumber internal.</t>
  </si>
  <si>
    <t>Perwujudan Peran Aparat Pengawasan Intern Pemerintah yang Efektif</t>
  </si>
  <si>
    <t>1). Meningkatkan kapasitas Internal Auditor terkait pengetahuan akan area pengendalian risiko dan aktivitas yang diperlukan untuk mengendalikan risiko.</t>
  </si>
  <si>
    <t>Hubungan Kerja yang Baik dengan Instansi Pemerintah Terkait</t>
  </si>
  <si>
    <t>1). Mengoptimalkan hubungan dengan Pimpinan instansi yang memiliki keterkaitan operasional dengan kehutanan.</t>
  </si>
  <si>
    <t>Seluruh Bidang/UPTD</t>
  </si>
  <si>
    <t>WMM</t>
  </si>
  <si>
    <t>TW III</t>
  </si>
  <si>
    <t>Komitmen Terhadap Kompetensi</t>
  </si>
  <si>
    <t>Penegakan Integritas dan Etika</t>
  </si>
  <si>
    <t>Memelihara batas kawasan hutan</t>
  </si>
  <si>
    <t xml:space="preserve">Meningkatkan kawasan hutan yang terencana dan tertata </t>
  </si>
  <si>
    <t>Terwujudnya kepastian dalam pemanfaatan dan penggunaan kawasan hutan sesuai fungsi dan peruntukannya</t>
  </si>
  <si>
    <t>Meningkatnya produksi dan pendapatan hasil hutan bukan kayu (HHBK)  di Provinsi Sumatera Barat</t>
  </si>
  <si>
    <t>Meningkatnya PNBP sektor kehutanan</t>
  </si>
  <si>
    <t xml:space="preserve">Mengurangi dan mengendalikan kebakaran hutan dan lahan </t>
  </si>
  <si>
    <t>Meningkatkan pengamanan dan perlindungan hutan</t>
  </si>
  <si>
    <t>Meningkatkan peran masyarakat dalam perlindungan dan konservasi sumberdaya alam</t>
  </si>
  <si>
    <t>Meningkatkan kawasan ekosistem esensial</t>
  </si>
  <si>
    <t>Meningkatkan kawasan konservasi diwilayah kelola KPH</t>
  </si>
  <si>
    <t xml:space="preserve">Memutakhirkan data laju kerusakan kawasan hutan </t>
  </si>
  <si>
    <t>Meningkatkan keberhasilan RHL</t>
  </si>
  <si>
    <t>Menurunkan luas lahan kritis</t>
  </si>
  <si>
    <t>Meningkatkan pengembangan hutan mangrove</t>
  </si>
  <si>
    <t>Meningkatnya pengendalian Daerah Aliran Sungai</t>
  </si>
  <si>
    <t>Memutakhirkan data simpanan karbon Sumatera Barat</t>
  </si>
  <si>
    <t>Penolakan masyarakat terhadap pelaksanaan  pemeliharaan batas kawasan hutan</t>
  </si>
  <si>
    <t xml:space="preserve">Hilangnya tanda-tanda batas hasil tata batas definitif kawasan hutan </t>
  </si>
  <si>
    <t xml:space="preserve">Keterbatasan SDM pengukuran dan pemetaan kawasan sebagai pelaksana kegiatan pemeliharaan batas kawasan hutan </t>
  </si>
  <si>
    <t>Arsip dokumen tata hutan dan perencanaan hutan kurang lengkap</t>
  </si>
  <si>
    <t xml:space="preserve">Keterbatasan SDM dalam memahami dokumen tata hutan dan perencanaan hutan  </t>
  </si>
  <si>
    <t>Jumlah personil yang terbatas</t>
  </si>
  <si>
    <t xml:space="preserve">Kurangnya pemahaman terhadap peraturan </t>
  </si>
  <si>
    <t>Pelaksanaan kegiatan yang tidak sesuai jadwal</t>
  </si>
  <si>
    <t>Kurangnya anggaran yang tersedia untuk melaksanakan monitoring dan pembinaan</t>
  </si>
  <si>
    <t>Jumlah  personil yang terbatas tidak sesuai dengan beban kerja dapat menghambat  dalam melakukan pelaksanaan dilapangan</t>
  </si>
  <si>
    <t>Fasilitas penunjang yang belum memadai (personil, ruangan maupun dana) dapat menghambat proses Pembinaan Penerimaan Negara Bukan Pajak Sektor Kehutanan</t>
  </si>
  <si>
    <t>Terbatasnya kemampuan personil  dalam memahai Peraturan dapat menghambat proses pelaksanaan pembinaan negara bukan pajak (PNBP)</t>
  </si>
  <si>
    <t>Pelaksanaan cross check Titik  Panas Tidak optimal</t>
  </si>
  <si>
    <t>Patroli Karhut yang tidak tepat sasaran</t>
  </si>
  <si>
    <t>Frekwensi kejadan kebakaran hutan dan lahan semakin meningkat</t>
  </si>
  <si>
    <t>Tidak maksimalnya pelaksanaan patroli dan operasi pengamaman hutan, intelijen dan penyelesaian kasus, karena adanya keterlibatan oknum baik dari dalam maupun dari luar yang mengakibatkan bocornya informasi dan perlawanan masyarakat.</t>
  </si>
  <si>
    <t>Keterbatasan SDM Polisi Kehutanan dan kurangnya sarana dan prasarana pendukung kegiatan.</t>
  </si>
  <si>
    <t xml:space="preserve">Jumlah Satgas PHBN yang ada tidak mampu melakukan upaya pencegahan kerusakan hutan di wilayahnya masing-masing dan menjadi motor penggerak dalam upaya perlindungan hutan </t>
  </si>
  <si>
    <t xml:space="preserve">Tidak meratanya kemampuan SDM satgas PHBN tentang pengetahuan kehutanan dan upaya perlindungan hutan </t>
  </si>
  <si>
    <t>Tidak semua stake holder dan lapisan masyarakat dapat dilakukan sosialisasi Perda</t>
  </si>
  <si>
    <t>Terbatasnya Jumlah personil identifikasi dan inventarisasi yang berkompeten</t>
  </si>
  <si>
    <t>Konflik kepentingan dalam masyarakat dan stake holder terkait pengelolaan ekosistem esensial yang memiliki potensi komersial cukup tinggi</t>
  </si>
  <si>
    <t>Kurang pemahaman personil yang melaksanakan Monev dan Pembinaan tentang Pengelolaan Ekosistem Esensial</t>
  </si>
  <si>
    <t>Kurangnya tindak lanjut hasil pelaksanaan monev pengelolaan kawasan EE oleh masing-masing stake holder</t>
  </si>
  <si>
    <t>Jumlah  personil yang ada sebagian besar berstatus tenaga kontrak dapat menghambat  dalam kesinambungan pekerjaan.</t>
  </si>
  <si>
    <t>Fasilitas penunjang yang belum memadai yang meliputi peralatan dan sarana  pendukung serta keterbatasan anggaran.</t>
  </si>
  <si>
    <t>Terbatasnya Jumlah personil identifikasi yang berkompeten</t>
  </si>
  <si>
    <t>Kondisi topografi dan lokasi yang sulit di jangkau oleh tim untuk dilakukan identifikasi dengan keterbatasan waktu dan sarana pendukung indentifikasi</t>
  </si>
  <si>
    <t>Tidak semua stake holder dan lapisan masyarakat dapat dilakukan sosialisasi bahaya kerusakan hutan</t>
  </si>
  <si>
    <t>Luas tanaman tahun 2013 kategori berhasil kurang dari 4.300 ha (&lt; 0,67%)</t>
  </si>
  <si>
    <t>Keterbatasan SDM</t>
  </si>
  <si>
    <t>Sarana dan prasarana tidak memadai</t>
  </si>
  <si>
    <t>Peraturan perundang-undangan baru (berubah)</t>
  </si>
  <si>
    <t>Keterbatasan/ standar harga/ upah yang lebih kecil dibandingkan realitas dilapangan</t>
  </si>
  <si>
    <t>Tidak terkendalinya pengelolaan DAS di Masyarakat</t>
  </si>
  <si>
    <t>Kurang akuratnya penangan data</t>
  </si>
  <si>
    <t>Masih rendahnya kepedulian masyarakat dalam menjaga keberlanjutan PUP</t>
  </si>
  <si>
    <t>Keterbatasan SDM/ Kemampuan dalam pelaksanaan kegiatan</t>
  </si>
  <si>
    <t>Kemungkinan ketidak cermatan petugas pelaksana kegiatan dalam pengambilan sampel pembuatan PUP</t>
  </si>
  <si>
    <t>Kemungkinan terjadinya kecelakaan kerja dalam pembuatan PUP</t>
  </si>
  <si>
    <t>Keterbatasan jumlah kendaraan dinas</t>
  </si>
  <si>
    <t>Kesulitan dalam memperoleh data sekunder pelaksanaan kegiatan sesuai SRAP REDD+</t>
  </si>
  <si>
    <t xml:space="preserve">Kesulitan dalam menemukan lokasi kegiatan dikabupaten/kota untuk melakukan Cross Check kegiatan </t>
  </si>
  <si>
    <t>Keterbatasan SDM dalam pelaksanaan kegiatan</t>
  </si>
  <si>
    <t xml:space="preserve">Kendala dalam koordinasi dengan pejabat terkait di Kabupaten/ Kota </t>
  </si>
  <si>
    <t>Keterbatasan sarana pendukung kegiatan</t>
  </si>
  <si>
    <t>Tidak tersedianya bibit sesuai dengan rencana</t>
  </si>
  <si>
    <t>Tidak terdistribusinya bibit sesuai dengan yang direncanakan</t>
  </si>
  <si>
    <t>Bibit tidak ditanam pada lokasi lahan kritis</t>
  </si>
  <si>
    <t>Kualitas bibit yang didistribusikan rendah</t>
  </si>
  <si>
    <t>Belum tersedianya SDM yang berkompeten dalam hal pembuatan bibit/benih tanaman hutan</t>
  </si>
  <si>
    <t>Pengada/ pengedar bibit tidak berada ditempat/ dilokasi saat dilakukan monitoring, penilaian lapangan dan sertifikasi mutu bibit</t>
  </si>
  <si>
    <t>Pengada/ pengedar tidak menyampaikan laporan pproduksi dan peredaran bibit</t>
  </si>
  <si>
    <t>Penilai lapangan dalam rangka penetapan pengada/ pengedar tidak dapat dilaksanakan</t>
  </si>
  <si>
    <t>Sertifikasi mutu bibit tidak dapat dilaksanakan</t>
  </si>
  <si>
    <t>Jumlah ketersedian keragaman jenis materi genetik berkurang</t>
  </si>
  <si>
    <t>Kemampuan SDM terbatas dalam jumlah dan pemahaman peraturan-peraturan konservasi sumber daya genetik</t>
  </si>
  <si>
    <t>Sumber dana terbatas</t>
  </si>
  <si>
    <t>Akses dan lokasi sulit dijangkau</t>
  </si>
  <si>
    <t xml:space="preserve">Pengetahuan  personil yang terbatas tentang Unit Percontohan Penyuluhan Kehutanan serta tidak mengetahui uraian tugas dapat menghambat  dalam melakukan pembinaan dilapangan </t>
  </si>
  <si>
    <t xml:space="preserve">Fasilitas penunjang kerja yang belum memadai dapat menghambat proses administrasi </t>
  </si>
  <si>
    <t xml:space="preserve">Tidak maksimalnya pelaksanaan Pengembangan Unit Percontohan Penyuluhan Kehutanan </t>
  </si>
  <si>
    <t>Tidak terjangkaunya pelaksanaan penyuluhan kehutanan pada seluruh daerah Kabupaten/kota di Provinsi Sumatera Barat</t>
  </si>
  <si>
    <t>Rendahnya penguasaan teknologi dan informasi oleh penyuluh kehutanan yang dilatar belakangi oleh umur dan tingkat pendidikan yang berbeda</t>
  </si>
  <si>
    <t>kurangnya fasilitasi kegiatan yang terkait dengan pelaksanaan pembinaan penyuluhan ke kabupaten/kota di Provinsi Sumatera Barat</t>
  </si>
  <si>
    <t xml:space="preserve">Peserta tidak hadir </t>
  </si>
  <si>
    <t>Peserta bukan pengelo HKm, HN, HTR, dan HRK</t>
  </si>
  <si>
    <t>Keterbatasan sarana dan prasarana penunjang</t>
  </si>
  <si>
    <t>keterbatasan pendanaan</t>
  </si>
  <si>
    <t>Penolakan/Klaim Masyarakat</t>
  </si>
  <si>
    <t>Propaganda Pihak yang tidak setuju</t>
  </si>
  <si>
    <t>Keterbatasan SDM Fasilitator/Pendamping</t>
  </si>
  <si>
    <t>Keterbatasan Sarana dan Prasarana Penunjang</t>
  </si>
  <si>
    <t>Keterbatasan Pendanaan</t>
  </si>
  <si>
    <t>Peserta bukan pengelola PHBM</t>
  </si>
  <si>
    <t>Pemahaman tentang konsep Hutan Adat, Kemitraan Kehutanan dan Penyelesaian Konflik Tenurial para pihak terkait belum maksimal</t>
  </si>
  <si>
    <t>Penafsiran regulasi yang berbeda antar pihak terkait</t>
  </si>
  <si>
    <t>Keterbatasan kewenangan Pemerintah Daerah</t>
  </si>
  <si>
    <t>Minimnya Dana Kegiatan</t>
  </si>
  <si>
    <t>Minimnya Sarana Pendukung</t>
  </si>
  <si>
    <t>Terlambat memperoleh data/ SPJ untuk penyusunan laporan keuangan, LAKIP, LPPD, LKPJ dan Laporan Tahunan</t>
  </si>
  <si>
    <t>Laporan keuanagan, LAKIP, LPPD, LKPJ dan Laporan Tahunan belum sesuai dengan peraturan yang berlaku</t>
  </si>
  <si>
    <t>Masih rendahnya pemahaman tenaga perencana, korwil/ KPH tentang penyusunan program kegiatan sesuai dokumen perencana</t>
  </si>
  <si>
    <t>Rendahnya kesadaran dan pemahaman instansi terkait/ pemuka masyarakat terhadap pentingnya koordinasi dan sinkronisasi program anggaran kegiatan</t>
  </si>
  <si>
    <t>Rendahnya pemahaman ASN terhadap ISO dan SPIP</t>
  </si>
  <si>
    <t>Rendahnya kepedulian ASN terhadap ISO dan SPIP</t>
  </si>
  <si>
    <t>Tarif nonorarium ada perubahan setalah DPA disahkan, adanya perubahan dan penambahan personil eselon III/IV dan bendahara pengeluaran pembantu dalam Surat Keputusan Kepada Dinas terkait dengan pembayaran honornya</t>
  </si>
  <si>
    <t>Seksi Perencanaan dan Tata Hutan</t>
  </si>
  <si>
    <t xml:space="preserve">Tidak diakuinya kawasan hutan negara, karena semua tanah di Sumatera Barat adalah tanah ulayat </t>
  </si>
  <si>
    <t>Penolakan masyarakat menyebabkan lokasi saaran kegiatan berubah</t>
  </si>
  <si>
    <t xml:space="preserve">Tanda-tanda batas kawasan hutan dirusak oleh oknum serta karena faktor alam </t>
  </si>
  <si>
    <t>Hilangnya tanda-tanda batas kawasan hutan menyebabkan menurunnya ketepatan sasaran kegiatan</t>
  </si>
  <si>
    <t>Sebagaian besar tenaga pengukuran dan pemetaan kawasan hutan telah pensiun serta kurangnya Diklat pengukuran dan pemetaan kawasan hutan</t>
  </si>
  <si>
    <t>Pelaksanaan kegiatan tidak sesuai dengan jadwal yang telah ditentukan</t>
  </si>
  <si>
    <t>Belum terinventarisir sepenuhnya dokumen tata hutan dan perencanaan hutan pada Seksi PTH</t>
  </si>
  <si>
    <t>Pengendalian perencanaan dan tata hutan tidak efektif</t>
  </si>
  <si>
    <t>Motivasi untuk mempelajari dokumen tata hutan dan perencanaan hutan yang masih rendah</t>
  </si>
  <si>
    <t>Seksi PPKH</t>
  </si>
  <si>
    <t xml:space="preserve">Kurangnya personil yang tersedia </t>
  </si>
  <si>
    <t>Tidak termonitornya seluruh Pemegang IPPKH dan IUPHHK</t>
  </si>
  <si>
    <t>Peraturan yang sering berubah-ubah dan rumit dalam penerapannya, sementara anggaran terbatas</t>
  </si>
  <si>
    <t>Sulitnya penerapan sanksi yang akan diberikan kepada pemegang IPPKH dan IUPHHK</t>
  </si>
  <si>
    <t>Perencanaan yang kurang mantap dan terjadinya pergeseran2 anggaran</t>
  </si>
  <si>
    <t>Pelaksanaan kegiatan menjadi terlambat</t>
  </si>
  <si>
    <t>Alokasi anggaran yang terbatas</t>
  </si>
  <si>
    <t>Tidak termonitor dan terbinanya IPPKH dan IUPHHK</t>
  </si>
  <si>
    <t>Tidak termonitornya seluruh Pemegang IPHHBK dan IUIPHHK</t>
  </si>
  <si>
    <t>Sulitnya penerapan sanksi yang akan diberikan kepada pemegang IPHHBK dan IUIPHHK</t>
  </si>
  <si>
    <t>Tidak termonitor dan terbinanya seluruh IPHHBK dan IUIPHHK</t>
  </si>
  <si>
    <t>Seksi Produksi dan Iuran Kehutanan</t>
  </si>
  <si>
    <t>Berpengaruh terhadap kinerja Seksi Produksi dan Iuran Kehutanan dalam pembinaan penerimaan negara buklan pajak (PNBP)</t>
  </si>
  <si>
    <t>Keterbatasan personil dan anggaran menyebabkan pelaksanaan Pembinaan penerimaan negara bukan pajak (PNBP) tidak maksimal</t>
  </si>
  <si>
    <t>Berkurangnya kegiatan pembinaan penerimaan negara buklan pajak (PNBP)</t>
  </si>
  <si>
    <t>Berpengaruh terhadap kinerja Seksi Produksi dan Iuran Kehutanan dalam hal pengawasan terhadap hasil penerimaan negara buklan pajak (PNBP)</t>
  </si>
  <si>
    <t>Seksi Pengendalian Kebakaran Hutan dan Lahan</t>
  </si>
  <si>
    <t>Lambatya deteksi dini</t>
  </si>
  <si>
    <t>Potensi Kebakaran Hutan dan Lahan semakin meluas</t>
  </si>
  <si>
    <t>Kejadian karhutla tidak termonitor dengan optimal</t>
  </si>
  <si>
    <t>Lambatnya respon awal</t>
  </si>
  <si>
    <t>Laju  Kebakaran Hutan dan Lahan semakin meningkat</t>
  </si>
  <si>
    <t>Seksi Pengendalian Kerusakan dan Pengamanan Hutan</t>
  </si>
  <si>
    <t xml:space="preserve">Adanya kepentingan pribadi </t>
  </si>
  <si>
    <t>Tidak tercapainya target sesuai yang diharapkan</t>
  </si>
  <si>
    <t>Rekruitmen tenaga Polisi Kehutanan dan kurangnya anggaran untuk sarana dan prasarana pengamaman hutan.</t>
  </si>
  <si>
    <t>Seksi Konservasi Sumber Daya Alam dan Ekosistem</t>
  </si>
  <si>
    <t>Terbatasnya jumlah personil/satgas PHBN yang dapat dilakukan fasilitasi/pembentukan pada masing-masing nagari dan tidak tepatnya penunjukan personil satgas PHBN oleh Wali Nagari .</t>
  </si>
  <si>
    <t>Upaya mendorong peran serta masyarakat dalam perlindungan hutan tidak maksimal.</t>
  </si>
  <si>
    <t>Terbatasnya waktu dan jumlah pelatihan yang dapat dilakukan kepada satgas PHBN mengingat keterbatasan anggaran pelatihan.</t>
  </si>
  <si>
    <t>Upaya peningkatan SDM dan peran serta masyarakat dalam perlindungan hutan tidak maksimal.</t>
  </si>
  <si>
    <t>Terbatasnya jumlah peserta sosialisasi karena kecilnya alokasi anggaran untuk pelaksanaan sosialisasi</t>
  </si>
  <si>
    <t>Kurangnya pemahaman dan pengetahuan masyarakat dan beberapa stake holder terhadap pentingnya upaya perlindungan hutan agar kelestarian hutan tetap terjaga</t>
  </si>
  <si>
    <t xml:space="preserve">Kebijakan penempatan personil/staf yang tidak memperhatikan analisis beban kerja </t>
  </si>
  <si>
    <t>Kurangnya sempurnanya data dan informasi potensi  kawasan EE, sehingga menyebabkan tidak tepatnya pengelolaan kawasan EE.</t>
  </si>
  <si>
    <t>Terganggunya proses penetapan dan pembentukan kawasan EE</t>
  </si>
  <si>
    <t>masih belum jelasnya regulasi pengelolaan dan siapa yang bertanggung jawab terhadap pengelolaan kawasan ekosistem esensial.</t>
  </si>
  <si>
    <t>Terkendalanya pembentukan kesepakatan para pihak dalam rangka proses penetapan dan pembentukan kawasan EE</t>
  </si>
  <si>
    <t>Regulasi Pengelolaan Ekosistem Esensial yang masih belum jelas dan belum ada NSPK nya dari pusat</t>
  </si>
  <si>
    <t>Tidak terevaluasinya pengelolaan kawasan EE dengan baik</t>
  </si>
  <si>
    <t>Tidak terkelolanya kawasan eksosistem esensial dengan baik</t>
  </si>
  <si>
    <t>Pengelolaan Kawasan Ekosistem Esensial tidak berkembang dengan baik .</t>
  </si>
  <si>
    <t xml:space="preserve">Seksi Perlindungan, KSDAE dan Pemberdayaan Masyarakat </t>
  </si>
  <si>
    <t>Penetapan kebijakan dalam rekrutmen dan pengisian personil kelembagaan KPH.</t>
  </si>
  <si>
    <t>Keterbatasan peralatan dan sarana pendukung serta anggaran menyebabkan pelaksanaan kurang optimal.</t>
  </si>
  <si>
    <t>Keterlambatan dalam pencapaian tujuan kegiatan.</t>
  </si>
  <si>
    <t>Kurang sempurnanya data bio fisik  kawasan hutan yang rawan bencana dan analisa penyebab kerusakan hutan, sehingga menyebabkan tidak tepatnya upaya penanggulangan dan pengurangan resiko dampak bencana.</t>
  </si>
  <si>
    <t>Terbatasnya alokasi anggaran dan sarana pendukung pelaksanaan identifikasi.</t>
  </si>
  <si>
    <t>Kurangnya data beberapa kawasan hutan yang rawan bencana, menyebabkan tidak dapat di ketahui dan dilakukan upaya penanggulangan dan pengurangan resiko dampak bencana.</t>
  </si>
  <si>
    <t xml:space="preserve">Kurangnya pemahaman dan pengetahuan masyarakat dan beberapa stake holder terhdap bahaya kerusakan hutan dan dampak bencana yang akan ditimbulkannya </t>
  </si>
  <si>
    <t>Kasi RHL</t>
  </si>
  <si>
    <t>adanya tanaman reboisasi/ hutan rakyat tahun 2013 yang dievaluasi kategori gagal</t>
  </si>
  <si>
    <t>Target kinerja yang ditetapkan tidak tercapai</t>
  </si>
  <si>
    <t>Kondisi jalan menuju lapangan dengan aksesibiltas rendah, kendaraan yang digunakan tidak dapat menjangkau lokasi, sehingga butuh lebih banyak waktu mencapai lokasi (jalan kaki)</t>
  </si>
  <si>
    <t>Tidak tersedianya data/ peta lokasi tanaman tahun 2013 di kabupaten/ Kota</t>
  </si>
  <si>
    <t>Pelaksanaan evaluasi tanaman tahun 2013 lebih lama dilapangan, karena harus mencari orang/ pelaksana yang mengetahui lokasi penanaman</t>
  </si>
  <si>
    <t>Adanya perubahan kewenangan Provinsi dalam RHL yang semula didalam kawasan hutan menjadi diluar kawasan hutan</t>
  </si>
  <si>
    <t>akan menimbulkan kesulitan dalam penyelesaian administrasi pertanggung jawaban keuangan kegiatan</t>
  </si>
  <si>
    <t>Jenis tanaman yang diharapkan masyarakat tidak terpenuhi, karena keterbatasan dana APBD yang tersedia</t>
  </si>
  <si>
    <t>Masyarakat kurang antusias menerima kegiatan yang dilaksanakan</t>
  </si>
  <si>
    <t>Kurangnya staf yang mampu melaksanakan pengukuran dalam penyusunan rancangan teknis kegiatan kelapangan</t>
  </si>
  <si>
    <t>waktu yang dibutuhkan untuk penyusunan rancangan lebih lama dari yang ditargetkan</t>
  </si>
  <si>
    <t>Tidak tersedianya kendaraaan/ mobil pada saat pelaksanaan kegiatan ke lapangan</t>
  </si>
  <si>
    <t>Kepala Seksi PDAS</t>
  </si>
  <si>
    <t>Pengelolaan DAS yang tidak terpantau</t>
  </si>
  <si>
    <t>Akan menurun kinerja pengelolaan DAS</t>
  </si>
  <si>
    <t>Sumber data tidak hanya satu</t>
  </si>
  <si>
    <t>Kurang optimalnya penyusunan dokumen pengelolaan DAS</t>
  </si>
  <si>
    <t>Memiliki bias dan batas kewenangan yang belum jelas</t>
  </si>
  <si>
    <t>Terhambat pelaksanaan kegiatan</t>
  </si>
  <si>
    <t>Kasi Pengendalian Perubahan Iklim</t>
  </si>
  <si>
    <t>Keberlanjutan PUP bisa terancam sehingga tidak bisa bertahan lama</t>
  </si>
  <si>
    <t xml:space="preserve">Keterbatasan kemampuan fisik dan kemampuan teknis </t>
  </si>
  <si>
    <t>Personil yang kurang memahami pekerjaannya dan fisik yang kurang mendukung dapat melemahkan kinerja secara keseluruhan</t>
  </si>
  <si>
    <t>Petugas kurang menguasai teknis pengambilan sampel dan kurang teliti dalam pelaksanaan kegiatan</t>
  </si>
  <si>
    <t>data yang diperoleh bisa menjadi tidak valid</t>
  </si>
  <si>
    <t>kondisi medan yang sulit menuju lokasi pembuatan PUP dapat mengakibatkan kecelakaan kerja</t>
  </si>
  <si>
    <t>Kecelakaan kerja dapat menghambat pencapaian hasil kerja yang maksimal</t>
  </si>
  <si>
    <t>Ketentuan yang mengharuskan menggunakan kendaraan dinas dalam pelaksanaan tugas</t>
  </si>
  <si>
    <t>Pelakasana kegiatan menjadi tertunda dan peng SPJ an kegiatan juga bisa menjadi tidak lengkap jika kegiatan dilaksanakan tanpa menggunakan kendaraan dinas</t>
  </si>
  <si>
    <t>Data kurang lengkap tersedia pada instansi terkait</t>
  </si>
  <si>
    <t>Personil yang kurang memahami perkerjaannya akan melemahkan kinerja secara keseluruhan</t>
  </si>
  <si>
    <t>Minimnya data dan informasi pelaksanaan kegiatan</t>
  </si>
  <si>
    <t>Fasilitas penunjang akan menurunkan kinerja</t>
  </si>
  <si>
    <t>Personil kurang memahami teknis dan fisik yang kurang mendukung</t>
  </si>
  <si>
    <t>Personil yang kurang memahami pekerjaannya dapat melemahkan kinerja secara keseluruhan</t>
  </si>
  <si>
    <t>Pejabat terkait didaerah kurang memahami SRAP REDD+</t>
  </si>
  <si>
    <t>Dukungan pejabat terkait terhadap pelaksanaan kegiatan bisa menjadi rendah dan akan melemahkan capaian kinerja</t>
  </si>
  <si>
    <t>Keterbatasan jumlah kendaraan dinas roda 4</t>
  </si>
  <si>
    <t>keterbatasan fasilitas penunjang dapat menurunkan kinerja</t>
  </si>
  <si>
    <t>Kepala Seksi Pengembangan Sumber Benih</t>
  </si>
  <si>
    <t>Persentase tumbuh bibit rendah</t>
  </si>
  <si>
    <t>Target penurunan lahan kritis tidak tercapai</t>
  </si>
  <si>
    <t>Bibit tidak seluruhnya berasal dari               sumber benih yang bersertifikat</t>
  </si>
  <si>
    <t>Bibit tidak diambil oleh pemohon</t>
  </si>
  <si>
    <t>Minat masyarakat untuk menanam jenis kayu-kayuan masih rendah</t>
  </si>
  <si>
    <t>Belum sinkronnya peta lahan kritis dengan rencana lokasi penanaman</t>
  </si>
  <si>
    <t>Bibit hanya berasal dari pembiakan generatif bukan dari pembiakan vegetatif</t>
  </si>
  <si>
    <t>SDM belum mengikuti pelatihan teknis</t>
  </si>
  <si>
    <t>Kepala seksi informasi dan peredaran benih</t>
  </si>
  <si>
    <t>Tim terlambat memberi tahu akan kelokasi</t>
  </si>
  <si>
    <t>Target penurunan luas lahan kritis</t>
  </si>
  <si>
    <t>Data produksi dan peredaran bibit tidak tersedia pada pengada/ pengedar bibit tanaman hutan</t>
  </si>
  <si>
    <t>Tenaga administrasi di pengada/ pengedar tidak mengerti cara mengisi/ membuat laporan produksi dan peredaran bibit</t>
  </si>
  <si>
    <t>Persyaratan administrasi dan teknis untuk penetapan pengada/ pengedar bibit</t>
  </si>
  <si>
    <t>Jumlah bibit kehutanan dilapangan tidak mencukupi</t>
  </si>
  <si>
    <t>Susunan bibit dilapangan tidak teratur</t>
  </si>
  <si>
    <t>Bibit dilapangan belum disortasi</t>
  </si>
  <si>
    <t>Sub Bagian Tata Usaha/ Sie Pengembangan  Sumber Benih</t>
  </si>
  <si>
    <t>Penebangan dan okupasi lahan yang tidak terkendali</t>
  </si>
  <si>
    <t>Tidak tercapainya tujuan melindungi, mempertahankan dan jaminan keberadaan dan kemanfaatan Sumber Daya Genetik dari suatu jenis tanaman hutan</t>
  </si>
  <si>
    <t>Anggaran terbatas dan belum menjadi prioritas</t>
  </si>
  <si>
    <t>Sarana dan prasarana sangat terbatas untuk mencapai sumeber daya genetik</t>
  </si>
  <si>
    <t>Seksi Penyuluhan</t>
  </si>
  <si>
    <t xml:space="preserve">Kurangnya keinginan staf dalam mempelajari dan memahami keaneka gunaan hutan serta uraian tugas </t>
  </si>
  <si>
    <t>Pengetahuan Personil yang tidak memadai akan melemahkan kinerja secara keseluruhan</t>
  </si>
  <si>
    <t>Keterbatasan anggaran menyebabkan fasilitas penunjang tidak terpenuhi</t>
  </si>
  <si>
    <t xml:space="preserve">Fasiltas Penunjang akan menurunkan kinerja dan proses administrasi </t>
  </si>
  <si>
    <t>Kurangnya sosialisasi dan pemberian pemahaman kepada masyarakat dalam Penyebaran Informasi tentang unit percontohan penyuluhan Kehutanan</t>
  </si>
  <si>
    <t xml:space="preserve">Sosialisasi  Pembangunan Unit Percontohan Penyuluhan Kehutanan yang tidak hanya terbatas pada bebarapa kalangan </t>
  </si>
  <si>
    <t>Belum optimalnya pelaksanaan kegiatan penyuluhan</t>
  </si>
  <si>
    <t>Tidak meratanya kegiatan penyuluhan di kabupaten/kota</t>
  </si>
  <si>
    <t>masih rendahnya kapasitas dan sdm penyuluh kehutanan</t>
  </si>
  <si>
    <t>tidak meningkatnya sdm penyuluh kehutanan</t>
  </si>
  <si>
    <t>kurang maksimalnya kegiatan pembinaan terhadap penyuluh kehutanan</t>
  </si>
  <si>
    <t>belum optimalnya kegiatan pembinaan terhadap penyuluh kehutanan</t>
  </si>
  <si>
    <t>Seksi Pemberdayaan Masyarakat</t>
  </si>
  <si>
    <t>Kurang informasi</t>
  </si>
  <si>
    <t>Ketidak hadiran peserta menurunkan kinerja dalam pengelolaan hutan</t>
  </si>
  <si>
    <t>salah komunikasi</t>
  </si>
  <si>
    <t>Menghambat masyarakat dalam mengelola kawasan hutan</t>
  </si>
  <si>
    <t>Jumlah terbatas</t>
  </si>
  <si>
    <t>Kekurangan personil akan melemahkan kinerja</t>
  </si>
  <si>
    <t>Kekurangan sarana akan mengganggu pencapaian kinerja</t>
  </si>
  <si>
    <t>Kekurangan biaya akan melemahkan kinerja</t>
  </si>
  <si>
    <t>Kurang Informasi</t>
  </si>
  <si>
    <t>Salah Pengertian akan merubah tujuan pengelolaan hutan oleh masyarakat</t>
  </si>
  <si>
    <t>Pengakuan Tanah Ulayat/adat</t>
  </si>
  <si>
    <t>Menutup Akses masyarakat dalam mengelola kawasan Hutan</t>
  </si>
  <si>
    <t>Alasan Kepentingan lain</t>
  </si>
  <si>
    <t>Menghambat Akses Masyarakat dalam mengelola Kawasan Hutan</t>
  </si>
  <si>
    <t>Jumlah Terbatas</t>
  </si>
  <si>
    <t xml:space="preserve">Kekurangan Personil akan melemahkan kinerja </t>
  </si>
  <si>
    <t>Kekurangan Sarana akan menggangu pencapaian kinerja</t>
  </si>
  <si>
    <t xml:space="preserve">kekeurangan biaya akan melemahkan kinerja </t>
  </si>
  <si>
    <t>Seksi Hutan Adat dan Kemitraan</t>
  </si>
  <si>
    <t xml:space="preserve">Pendampingan tidak dilakukan kepada masyarakat </t>
  </si>
  <si>
    <t xml:space="preserve">Terjadinya aktivitas destruktif dalam kawasan hutan </t>
  </si>
  <si>
    <t>Sudut pandang yang berbeda dalam membaca regulasi</t>
  </si>
  <si>
    <t xml:space="preserve">Terjadinya tumpang tindih kewenangan dan terhalangnya pelayanan masyarakat </t>
  </si>
  <si>
    <t>Kebijakan/peraturan yang belum ada/jelas</t>
  </si>
  <si>
    <t>Timbulnya keragu-raguan didalam penanganan masalah</t>
  </si>
  <si>
    <t>Persoalan di lapangan tidak termonitor secara maksimal</t>
  </si>
  <si>
    <t>Terbatasnya operasionalisasi ke lapangan</t>
  </si>
  <si>
    <t>Sub bagian program anggaran</t>
  </si>
  <si>
    <t>Personil yang kurang memahami pekerjaannya akan melemahkan kinerja secara keseluruhan</t>
  </si>
  <si>
    <t>Sub Bagian Keuangan</t>
  </si>
  <si>
    <t>Terlambat memperoleh data/ SPJ dari sekretariat/ bidang/ UPTD untuk menyusun laporan keuangan, LAKIP, LPPD, LKPJ dan Laporan Tahunan</t>
  </si>
  <si>
    <t>Penyerahan laporan bulanan, triwulan dan tahunan, LAKIP, LPPD, LKPJ terlambat disampaikan</t>
  </si>
  <si>
    <t>Penyusunan Laporan Keuangan, LAKIP, LPPD, LKPJ, dan Laporan Tahunan tidak sesuai dengan aturan dan peraturan yang berlaku</t>
  </si>
  <si>
    <t>Laporan yang dihasilkan belum sesuai dengan mekanisme dan peraturan yang berlaku</t>
  </si>
  <si>
    <t>Kurangnya penyertaan bimtek mengenai dokumen perencanaan dan penganggaran</t>
  </si>
  <si>
    <t>Personil yang tidak memahami pekerjaannya akan melemahkan kinerja secara keseluruhan</t>
  </si>
  <si>
    <t>Kurangnya sosialisasi pentingnya koordinasi dan sinkronisasi program kegiatan kehutanan</t>
  </si>
  <si>
    <t>Tidak pahamnya instansi terkait/ pemuka masyarakat terhadap pentingnya koordinasi dan sinkronisasi akan menyebabkan tidak sinkronnya kegiatan pusat, provinsi dan KPH</t>
  </si>
  <si>
    <t>Kasubag Program Anggaran</t>
  </si>
  <si>
    <t>Tidak optimalnya implementasi ISO dan SPIP</t>
  </si>
  <si>
    <t>ASN masih menganggap ISO dan SPIP sulit untuk dipahami, dipenuhi dan dilaksanakan</t>
  </si>
  <si>
    <t>Pembayaran honor terlambat karena adanya perubahan Surat Keputusan Gubernur dan Surat Keputusan Kepala Dinas tentang penunjukan ASN sebagai PA/KPA/PPTK dan Bendahara Pengeluaran Pembantu</t>
  </si>
  <si>
    <t>Realisasi Keuangan bulanan kecil</t>
  </si>
  <si>
    <t>Sosialisasi mengenai tujuan kegiatan dan batas kawasan hutan kepada masyarakat setempat</t>
  </si>
  <si>
    <t>Melibatkan masyarakat setempat dalam pelaksanaan kegiatan</t>
  </si>
  <si>
    <t>cukup memadai</t>
  </si>
  <si>
    <t>Sosialisasi mengenai tujuan kegiatan dan batas kawasan hutan kepada masyarakat setempat secara intensif</t>
  </si>
  <si>
    <t>Kasi Perencanaan dan Tata Hutan</t>
  </si>
  <si>
    <t>Melengkapi dengan peta hasil dan berita acara tata batas kawasan hutan</t>
  </si>
  <si>
    <t>Peta kerja mengacu kepada peta hasil tata batas definitif kawasan hutan</t>
  </si>
  <si>
    <t>Penyuluhan mengenai arti penting tanda-tanda batas kawasan hutan</t>
  </si>
  <si>
    <t>Peningkatan kualitas dan kuantitas SDM pengukuran dan pemetaan hutan</t>
  </si>
  <si>
    <t>Melibatkan pelaksana yang memenuhi kriteria dari bidang lain</t>
  </si>
  <si>
    <t>belum memadai</t>
  </si>
  <si>
    <t>Melakukan inventarisasi  dokumen tata hutan dan perencanaan hutan pada KPH di Sumatera Barat</t>
  </si>
  <si>
    <t>Melakukan penataan kembali arsip data yang ada di Seksi PTH</t>
  </si>
  <si>
    <t>Menugaskan salah seorang staf Seksi PTH untuk mengelola arsip dokumen tata hutan dan perencanaan hutan</t>
  </si>
  <si>
    <t>Peningkatan pemahaman tentang dokumen tata hutan dan perencanaan hutan</t>
  </si>
  <si>
    <t>Melakukan coaching sebelum pelaksanaan kegiatan</t>
  </si>
  <si>
    <t>Mengusulkan ikut sosialisasi/diklat terkait  perencanaan dan tata hutan</t>
  </si>
  <si>
    <t>Penambahan personil yang sesuai dengan kebutuhan teknis kehutanan</t>
  </si>
  <si>
    <t>Melibatkan Anggota Seksi lain dalam pelaksanaannya</t>
  </si>
  <si>
    <t>Perekrutan tenaga operasional baru dari Bidang lain</t>
  </si>
  <si>
    <t>TW I, II dan III</t>
  </si>
  <si>
    <t>tersedianya peraturan</t>
  </si>
  <si>
    <t>Menginformasikan dan mencetak peraturan yang ada</t>
  </si>
  <si>
    <t>Menginformasikan peraturan yang berlaku saat ini</t>
  </si>
  <si>
    <t>Perencanaan yang baik</t>
  </si>
  <si>
    <t>Membuat jadwal perencanaan</t>
  </si>
  <si>
    <t>Mengimplemantasikan kegiatan sesuai jadwal yang telah dibuat</t>
  </si>
  <si>
    <t>Penambahan anggaran yang disediakan</t>
  </si>
  <si>
    <t>Tersedianya anggaran</t>
  </si>
  <si>
    <t>Menambahkan anggaran untuk kegiatan</t>
  </si>
  <si>
    <t>Perlu dilakukan penerimaan tenaga baru yang mempunyai kemampuan/keahlian dibidang Produksi dan Iuran Kehutanan</t>
  </si>
  <si>
    <t>Mengikutsertakan tenaga teknis dari bidang lain</t>
  </si>
  <si>
    <t>Mengusulkan penambahan personil pada seksi produksi dan iuran kehutanan</t>
  </si>
  <si>
    <t>Kasi Produksi dan Iuran Kehutanan</t>
  </si>
  <si>
    <t>Triwulan I s/d IV Tahun 2018</t>
  </si>
  <si>
    <t>Menambah fasilitas penunjang dan dana di seksi produksi dan iuran kehutanan</t>
  </si>
  <si>
    <t xml:space="preserve">Memanfaatkan semaksimal fasilitas yang ada </t>
  </si>
  <si>
    <t>Mengusulkan penambahan fasilitas kerja pada seksi produksi dan iuran kehutanan</t>
  </si>
  <si>
    <t>Triwulan I Tahun 2018</t>
  </si>
  <si>
    <t>Penambahan personil yang sesuai dengan kebutuhan tenaga teknis kehutanan</t>
  </si>
  <si>
    <t>Melibatkan anggota pada seksi lain dalam pelaksanaannya</t>
  </si>
  <si>
    <t>Memutasi tenaga teknis yang ada dan melatih tenaga baru di bidang produksi dan iuran kehutanan</t>
  </si>
  <si>
    <t>Kasubag Kepegawaian      ( Sekretaris)</t>
  </si>
  <si>
    <t>Membenahi sitem pengendalian dan deteksi dini</t>
  </si>
  <si>
    <t>Pemantauan Hot Spot harian melalui Satelite NOAA-18</t>
  </si>
  <si>
    <t>Belum memadai</t>
  </si>
  <si>
    <t>Penambahan SDM yang memadai dalam keterampilan perpetaan dan pemakaian GPS</t>
  </si>
  <si>
    <t>Triwulan IV</t>
  </si>
  <si>
    <t>Rencana pelaksanaan patroli didasarkan data dan informasi awal BMKG dan lokasi rawan karhutla</t>
  </si>
  <si>
    <t>Rencana pelaksanaan patroli berdasarkan peta kerawanan yang sudah ada</t>
  </si>
  <si>
    <t>Sarana Mobil Patroli Karhutla dan SDM yang memadai</t>
  </si>
  <si>
    <t>Menyusun Satkorlak</t>
  </si>
  <si>
    <t>Peningkatan keterampilan SDM</t>
  </si>
  <si>
    <t xml:space="preserve">Penambahan Sarpras Karhutla, dan Peningkatan keterampilan SDM  </t>
  </si>
  <si>
    <t>Mutasi untuk penyegaran anggota</t>
  </si>
  <si>
    <t>Penambahan pembentukan satgas PHBN dan peningkatan fasilitasi penguatan kelembagaan LMPHBN</t>
  </si>
  <si>
    <t>Bimbingan dan fasilitasi oleh petugas POLHUT yang ada di daerah</t>
  </si>
  <si>
    <t>Peningkatan fasilitasi penguatan kelembagaan dan pebentukan satgas PHBN serta mendorong pemberdayaan oleh stake holder tekait</t>
  </si>
  <si>
    <t>Triwulan II dan III</t>
  </si>
  <si>
    <t>Peningkatan kapasitas dan jumlah peserta pelatihan untuk satgas PHBN</t>
  </si>
  <si>
    <t>Melakukan rotasi atau mendorong transfer ilmu kepada satgas lain yang belum mendapat giliran pelatihan oleh satgas PHBN yang sudah mendapatkan pelatihan</t>
  </si>
  <si>
    <t xml:space="preserve">Penambahan kapasitas dan jumlah peserta pelatihan untuk peningkatan SDM Satgas PHBN </t>
  </si>
  <si>
    <t>Penambahan jumlah peserta sosialisasi dari setiap lapisan masayarakat dan stake holder terkait</t>
  </si>
  <si>
    <t>Mengikutsertakan perwakilan dari masing-masing lapisan masyarakat dan stake holder</t>
  </si>
  <si>
    <t>Penambahan kapasitas dan jumlah peserta sosialisasi dengan mengusulkan alokasi penambahan dana untuk sosialisasi</t>
  </si>
  <si>
    <t>Pengangkatan tenaga kontrak menjadi PNS</t>
  </si>
  <si>
    <t>Pendampingan tenaga kontrak oleh PNS yang ada.</t>
  </si>
  <si>
    <t>Peningkatan status personil dari kontrak ke personil tetap (PNS)</t>
  </si>
  <si>
    <t>Pengadaan   peralatan/ sarana  pendukung dan meningkatkan ketersediaan anggaran.</t>
  </si>
  <si>
    <t>Mengoptimalkan Pemanfaatan peralatan dan anggaran yang tersedia.</t>
  </si>
  <si>
    <t>Penambahan anggaran untuk biaya pengadaan  peralatan dan sarana  pendu-kung kegiatan.</t>
  </si>
  <si>
    <t>Peningkatan SDM melalui pelatihan dan seminar</t>
  </si>
  <si>
    <t>Melibatkan Anggota Seksi/bidang lain dalam pelaksanaannya</t>
  </si>
  <si>
    <t xml:space="preserve">Penambahan/mutasi personil yang sesuai dengan kebutuhan teknis </t>
  </si>
  <si>
    <t>Menambah fasilitas/peralatan  penunjang lapangan dan jumlah hari pelaksanaan identifkasi</t>
  </si>
  <si>
    <t xml:space="preserve">Menggunakan bantuan alat drone </t>
  </si>
  <si>
    <t xml:space="preserve">Penambahan fasilitas penunjang dan sarana survey dan mengusulkan penambahan alokasi dana </t>
  </si>
  <si>
    <t>Mengikuti peraturan yang berlaku dengan melaksanakan prosedur RHL diluar kawasan hutan (mekanisme hibah)</t>
  </si>
  <si>
    <t>Belum efektif</t>
  </si>
  <si>
    <t>Bidang PDAS RHL</t>
  </si>
  <si>
    <t>Mengganti jenis tanaman sesuai dengan dana yang tersedia</t>
  </si>
  <si>
    <t>Mengusulkan pengadaan jenis tanaman sesuai dana yang tersedia</t>
  </si>
  <si>
    <t>Mengusulkan dana sesuai harga standar jenis yang diminta masyarakat</t>
  </si>
  <si>
    <t>Bidang PDAS RHL, Sekretariat</t>
  </si>
  <si>
    <t>Triwulan I s/d IV</t>
  </si>
  <si>
    <t>mengikuti staf untuk pelatihan pengukuran</t>
  </si>
  <si>
    <t>Mengusulkan staf untuk mengikuti pelatihan pengukuran</t>
  </si>
  <si>
    <t>Mengikutkan staf untuk pelatihan pengukuran</t>
  </si>
  <si>
    <t>Diizinkan memakai kendaraan pribadi dalam pelaksanaan kegiatan kelapangan dengan bantuan BBM</t>
  </si>
  <si>
    <t>Mengusulkan agar diizinkan memakai kendaraan pribadi dalam pelaksanaan kegiatan kelapangan</t>
  </si>
  <si>
    <t>Melakukan evaluasi tanaman tahun 2013 lebih dari luasan yang ditargetkan</t>
  </si>
  <si>
    <t>efektif</t>
  </si>
  <si>
    <t>Kendaraan yang digunakan Double Gardan</t>
  </si>
  <si>
    <t>Mengikuti staf / anggota masyarakat yang mengenal lokasi penanaman, mempergunakan GPS dalam penentuan titik-titik koordinat dilapangan</t>
  </si>
  <si>
    <t>Triwulan I</t>
  </si>
  <si>
    <t>Dokumen monev pengelolaan DAS</t>
  </si>
  <si>
    <t>Pemanfaatan personil dan sarana operasional yang ada</t>
  </si>
  <si>
    <t>Koordinasi dengan instansi terkait/ unsur terkait</t>
  </si>
  <si>
    <t>Kepala seksi pengelolaan DAS</t>
  </si>
  <si>
    <t>Triwulan II s/d IV</t>
  </si>
  <si>
    <t>Data karakteristik DAS</t>
  </si>
  <si>
    <t>Mengambil patokan data dari walidata diwilayah masing-masing</t>
  </si>
  <si>
    <t>Koordinasi dan pengumpulan data</t>
  </si>
  <si>
    <t>Peraturan perundang-undangan</t>
  </si>
  <si>
    <t>Menggunakan aturan yang ada dengan tetap berkoordinasi dengan instansi vertikal</t>
  </si>
  <si>
    <t>Koordinasi dengan instansi/ unsur terkait</t>
  </si>
  <si>
    <t>Koordinasi dengan pemuka masyarakat dan LPHM</t>
  </si>
  <si>
    <t>Melakukan sosialisasi kepada masyarakat setempat</t>
  </si>
  <si>
    <t xml:space="preserve">Menugaskan personil yang dianggap mampu secara fisik dan teknis </t>
  </si>
  <si>
    <t>Memaksimalkan personil yang ada dan melakukan bimtek</t>
  </si>
  <si>
    <t>Melakukan coaching kepada tim sebelum pelaksanaan kegiatan</t>
  </si>
  <si>
    <t>membagikan buku petunjuk pelaksana kegiatan kepada masing-masing tim</t>
  </si>
  <si>
    <t>Menyediakan obat-obatan dan minta tenaga pendamping lokasi</t>
  </si>
  <si>
    <t>Meminta pendampingan dengan masyarakat lokal</t>
  </si>
  <si>
    <t>Menyewakan kendaraan rental meski tidak dianggarkan</t>
  </si>
  <si>
    <t>Menggunakan kendaraan pribadi</t>
  </si>
  <si>
    <t>Mengumpulkan data dari bidang terkait dan kab/ kota</t>
  </si>
  <si>
    <t>Mengumpulkan data dari bidang terkait dan Kab/ Kota</t>
  </si>
  <si>
    <t>Berkoordinasi dengan pejabat terkait</t>
  </si>
  <si>
    <t>Memaksimalkan personil yang ada dan melakukan coaching</t>
  </si>
  <si>
    <t>Melakukan koordinasi intensif dengan pejabat terkait</t>
  </si>
  <si>
    <t>Menyewa kendaraan rental meski tidak dianggarkan</t>
  </si>
  <si>
    <t>Benih/bibit diambil pada musim panen</t>
  </si>
  <si>
    <t>Rencana pengadaan benih/bibit sudah disesuaikan dengan musim panen benih</t>
  </si>
  <si>
    <t>Jika ketersediaan benih tidak sesuai dengan alokasi penyediaan anggaran maka perlu disusun MoU (terkait jadwal pembayaran) dengan pemilik/pengelola sumber benih</t>
  </si>
  <si>
    <t>Benih/bibit didistribusikan sesuai dengan rencana</t>
  </si>
  <si>
    <t>Berkoordinasi dengan pihak pemohon tentang rencana pengambilan bibit</t>
  </si>
  <si>
    <t>Setiap pemohon bibit harus melampirkan peta/koordinat penanaman</t>
  </si>
  <si>
    <t>Melakukan monitoring pada lokasi penanaman pemohon bibit (pengambilan titik koordinat)</t>
  </si>
  <si>
    <t>kurang efektif</t>
  </si>
  <si>
    <t>Melakukan koordinasi dengan petugas lapang (penyuluh kehutanan) yang mempunyai wilayah kerja pada lokasi pemohon</t>
  </si>
  <si>
    <t xml:space="preserve">Menyediakan bibit melalui metode vegetatif </t>
  </si>
  <si>
    <t>Belum ada</t>
  </si>
  <si>
    <t>Menyediakan bibit dengan cara vegetatif/kultur jaringan</t>
  </si>
  <si>
    <t xml:space="preserve">SDM pembibitan harus memenuhi kualifikasi yang telah ditetapkan </t>
  </si>
  <si>
    <t>SDM telah mengikuti beberapa diklat teknis</t>
  </si>
  <si>
    <t>belum efektif</t>
  </si>
  <si>
    <t>Seluruh staf terkait wajib mengikuti diklat teknis  perbenihan</t>
  </si>
  <si>
    <t>menginformasikan kepada pengada/ pengedar tentang jadwal monitoring, penilaian lapangan dan sertifikasi mutu bibit</t>
  </si>
  <si>
    <t>Menginformasikan kembali ke pengada/ pengedar melalui telepon tentang kepastian keberangkatan tim kelokasi</t>
  </si>
  <si>
    <t>Kepala Seksi Informasi dan Peredaran Benih</t>
  </si>
  <si>
    <t>Memberikan teguran kepada pengada/ pengedar yang belum menyampaikan laporan produksi dan peredaran bibit</t>
  </si>
  <si>
    <t>Membuat surat edaran kepada pengada/ pengedar tentang persyaratan untuk menjadi pengada/ pengedar bibit terdaftar dilingkup Provinsi Sumatera Barat</t>
  </si>
  <si>
    <t>Membuat surat edaran kepada pengada/ pengedar tentang persyaratan untuk sertifikasi mutu bibit dilingkup Provinsi Sumatera Barat</t>
  </si>
  <si>
    <t>Triwulan III</t>
  </si>
  <si>
    <t>Pengurangan penebangan dan okupasi yang tidak terkendali</t>
  </si>
  <si>
    <t>Pengamanan dan perlindungan hutan</t>
  </si>
  <si>
    <t>Penegakan hukum terhadap pelaku penebangan dan okupasi yang tidak terkendali</t>
  </si>
  <si>
    <t>Seksi Pengendalian Kerusakan Hutan dan Pengamanan Hutan</t>
  </si>
  <si>
    <t>Sosialisasi dan peningkatan kapasitas SDM terhadap peraturan-peraturan konservasi sumber daya genetik</t>
  </si>
  <si>
    <t>Pemantapan kegiatan konservasi sumber daya genetik dalam Renstra Dinas Kehutanan Provinsi Sumatera Barat</t>
  </si>
  <si>
    <t>Kasi Penyuluhan</t>
  </si>
  <si>
    <t>Triwulan II Tahun 2018</t>
  </si>
  <si>
    <t>Penambahan sarana kerja untuk kelancaran administrasi</t>
  </si>
  <si>
    <t>Adanya Sosialiasasi kepada Penyuluh dan masyarakat tentang UPPK</t>
  </si>
  <si>
    <t>akan melaksanakan sosialisasi kepada Penyuluh</t>
  </si>
  <si>
    <t>Sosialisasi dalam skala lebih besar kepada masyarakat dan penyuluh kehutanan</t>
  </si>
  <si>
    <t>Penyuluh Kehutanan harus mengikuti banyak pelatihan tentang teknologi dan informasi sesuai dengan kebutuhan pekerjaan saat ini</t>
  </si>
  <si>
    <t>Pelatihan Perpetaan Partisipatif bagi Penyuluh Kehutanan</t>
  </si>
  <si>
    <t>BP2SDM dan Kasubag Umum dan Kepegawaian serta Kasi Penyuluhan</t>
  </si>
  <si>
    <t xml:space="preserve">Melakukan Penyuluhan tentag pekerjaan Penyuluhan serta peran serta penyuluh dalam kelompok masyarakat </t>
  </si>
  <si>
    <t>Melakukan Temu tugas dengan Penyuluh dan Kelompok Masyarakat pengelola Hutan</t>
  </si>
  <si>
    <t>Penyuluh Kehutanan harus mengikuti banyak pelatihan sesuai dengan kebutuhan pekerjaan saat ini</t>
  </si>
  <si>
    <t>BP2SDM dan Kasubag Umum dan Kepegawaian</t>
  </si>
  <si>
    <t>Memastikan kehadiran peserta</t>
  </si>
  <si>
    <t>mengirim undangan</t>
  </si>
  <si>
    <t>komunikasi dengan pihak terkait</t>
  </si>
  <si>
    <t>Kasi Pemberdayaan Masyarakat</t>
  </si>
  <si>
    <t>Triwulan II th 2018</t>
  </si>
  <si>
    <t>Memastikan peserta pengelola Hkm, HN, HTR dan HRK</t>
  </si>
  <si>
    <t>Triwulan II  th 2018</t>
  </si>
  <si>
    <t>Meningkatkan kapasitas Pelaksana</t>
  </si>
  <si>
    <t xml:space="preserve">memberikan arahan teknis pelaksana </t>
  </si>
  <si>
    <t>Arahan, Instruksi Pimpinan</t>
  </si>
  <si>
    <t>Triwulan  I  th 2018</t>
  </si>
  <si>
    <t>Melakukan koordinasi dengan Pihak terkait Sarana prasarana</t>
  </si>
  <si>
    <t>Komunikasi lisan dengan Sekertariat Dinas Kehutanan</t>
  </si>
  <si>
    <t xml:space="preserve">Pelibatan  pihak terkait </t>
  </si>
  <si>
    <t>Triwulan II,III,dan IV Thn 2018</t>
  </si>
  <si>
    <t>Melakukan koordinasi dengan Pihak terkait Anggaran</t>
  </si>
  <si>
    <t xml:space="preserve">Pelibatan seluruh pihak terkait </t>
  </si>
  <si>
    <t>Triwulan III th 2018</t>
  </si>
  <si>
    <t>menambah frekwensi fasilitasi dan pendampingan ke masyarakat</t>
  </si>
  <si>
    <t>mendorong pihak terkait dalam fasilitasi dan pendampingan</t>
  </si>
  <si>
    <t>Pelibatan LSM dan KPH dalam fasilitasi dan pendampingan</t>
  </si>
  <si>
    <t>Menambah frekwensi sosialisasi dan asistensi ke masyarakat</t>
  </si>
  <si>
    <t>Pelibatan Pihak Terkait (KAN, Tokoh masyarakat, dalam Sosialisasi dan Mediasi</t>
  </si>
  <si>
    <t>Triwulan II, III, IV  th 2018</t>
  </si>
  <si>
    <t xml:space="preserve">Koordinasi dengan Pihak Terkait </t>
  </si>
  <si>
    <t xml:space="preserve">Melakukan kampanye Perhutanan Sosial </t>
  </si>
  <si>
    <t>Melibatkan pihak terkait dalam kampanye perhutanan soasial</t>
  </si>
  <si>
    <t>Triwulan  IV  th 2018</t>
  </si>
  <si>
    <t>Pelibatan Fasilitator/pendamping dari pihak terkait dan Penyuluh kehutanan</t>
  </si>
  <si>
    <t>melibatkan staf bidang dan sekertariat untuk ikut fasilitasi dan pendampingan</t>
  </si>
  <si>
    <t>Peningkatan Sarana dan Prasarana Penunjang</t>
  </si>
  <si>
    <t>Mengusulkan tambahan sarana dan prasarana</t>
  </si>
  <si>
    <t>Koordinasi dengan pihak terkait sarana dan prasarana</t>
  </si>
  <si>
    <t>Alokasi Anggaran untuk unit kerja ditingkat tapak</t>
  </si>
  <si>
    <t>Melakukan pergeseran anggaran</t>
  </si>
  <si>
    <t>Koordinasi dengan pihak terkait penganggaran</t>
  </si>
  <si>
    <t>Koordinasi dg Pemerintah setempat/Wali Nagari/Tokoh Masyarakat/Ninik Mamak/Tokoh Adat/Penyuluh/LSM</t>
  </si>
  <si>
    <t xml:space="preserve">Melakukan fasilitasi (sosialisasi, pembentukan kelembagaan, mediasi dan pendampingan) secara rutin kepada masyarakat </t>
  </si>
  <si>
    <t>Memadai</t>
  </si>
  <si>
    <t>Diskusi/Rapat Koordinasi antar pihak terkait</t>
  </si>
  <si>
    <t>Koordinasi dengan pihak terkait</t>
  </si>
  <si>
    <t>Koordinasi dengan intansi terkait tentang penyusunan kebijakan</t>
  </si>
  <si>
    <t xml:space="preserve">Adanya regulasi yang mengatur </t>
  </si>
  <si>
    <t xml:space="preserve">Terdapat pembagian kewenangan yang jelas </t>
  </si>
  <si>
    <t>Membuat MOU pembagian tugas dan tanggung Jawab antar pihak</t>
  </si>
  <si>
    <t>Melakukan koordinasi dgn SKPD Terkait</t>
  </si>
  <si>
    <t>Adanya tambahan anggaran</t>
  </si>
  <si>
    <t>Menambah sarana pendukung operasional di lapangan</t>
  </si>
  <si>
    <t>Optimalisasi sarana pendukung yang tersedia</t>
  </si>
  <si>
    <t>Adanya tambahan sarana pendukung</t>
  </si>
  <si>
    <t>Personil perencana harus memahami tugas dan tanggung jawab</t>
  </si>
  <si>
    <t xml:space="preserve">masih terbatasnya kemampuan personil operasional dalam memahami dokumen perencanaan </t>
  </si>
  <si>
    <t>pengembangan kapasitas dan kapabilitas SDM</t>
  </si>
  <si>
    <t>TW IV</t>
  </si>
  <si>
    <t>TW I</t>
  </si>
  <si>
    <t>Menambah penyertaan bimtek mengenai perencanaan, anggaran dan monev lingkup Dinas Kehutanan Sumbar</t>
  </si>
  <si>
    <t>Melakukan penelaahan terhdap setiap undangan bimtek perencanaan, anggaran dan monev dan jika dana tersedia mengirim aparatur untuk mengikuti bimtek</t>
  </si>
  <si>
    <t>Penambahan jumlah aparatur yang mengikuti bimtek dengan menambah anggaran bimtek perencanaan, anggaran dan monev</t>
  </si>
  <si>
    <t>TW II,IV</t>
  </si>
  <si>
    <t>Penambahan fasilitas kerja pada sub bagian program anggaran seperti Laptop, Printer, AC</t>
  </si>
  <si>
    <t>Pemanfaatan sarana operasional sesuai kebutuhan</t>
  </si>
  <si>
    <t>Penambahan fasilitas kerja ppada sub bagian program angaran seperti Laptop, printer AC</t>
  </si>
  <si>
    <t>Perencanaan anggaran untuk honorarium dan anggaran yang dibuat diperiksa sesuai dengan standar sebelum DPA disahkan</t>
  </si>
  <si>
    <t>SDM harus memahami dan mengetahui standar terbaru yang dipakai dan membuat usulan perubahan anggaran terkait adanya perubahan dan penambahan personil eselon III/IV dan bendahara pengeluaran pembantu</t>
  </si>
  <si>
    <t>Melakukan sosialisasi terhadap peraturan/ standar harga terbaru</t>
  </si>
  <si>
    <t>Kepala Sub Bagian Keuangan</t>
  </si>
  <si>
    <t>Pemeliharaan batas kawasan hutan</t>
  </si>
  <si>
    <t>Pengendalian perencanaan dan tata hutan</t>
  </si>
  <si>
    <t>Pengendalian penggunaan dan pemanfaatan kawasan hutan</t>
  </si>
  <si>
    <t>Pembinaan dan pengembangan HHBK dan industri kehutanan</t>
  </si>
  <si>
    <t>Pembinaan Penerimaan Negara Bukan Pajak Sektor Kehutanan</t>
  </si>
  <si>
    <t>Pencegahan dan pengendalian kebakaran hutan dan lahan</t>
  </si>
  <si>
    <t xml:space="preserve">Peningkatan peran serta masyarakat dalam perlindungan dan konservasi SDA
</t>
  </si>
  <si>
    <t>Pengelolaan keanekaragaman hayati dan ekosistem</t>
  </si>
  <si>
    <t xml:space="preserve">Konservasi alam diwilayah kelola KPH
</t>
  </si>
  <si>
    <t>Penyusunan peta rawan bencana kawasan hutan</t>
  </si>
  <si>
    <t>Monitoring dan pembinaan kegiatan RHL</t>
  </si>
  <si>
    <t>RHL diluar kawasan hutan</t>
  </si>
  <si>
    <t>Pengembangan hutan mangrove</t>
  </si>
  <si>
    <t>Pengendalian pengelolaan daerah aliran sungai</t>
  </si>
  <si>
    <t>Termonitornya implementasi REDD+ dan tingkat emisi gas rumah kaca bidang kehutanan</t>
  </si>
  <si>
    <t>Tersedianya Data Simpanan Karbon</t>
  </si>
  <si>
    <t>Pembuatan bibit tanaman hutan</t>
  </si>
  <si>
    <t>Pengembangan perbenihan tanaman hutan</t>
  </si>
  <si>
    <t>Konservasi sumberdaya genetik</t>
  </si>
  <si>
    <t>Pengembangan unit percontohan penyuluh kehutanan</t>
  </si>
  <si>
    <t>Peningkatan kapasitas penyuluh kehutanan</t>
  </si>
  <si>
    <t>Peningkatan kapasitas SDM pengelola HKm, HN, HTR, dan HR Kemitraan</t>
  </si>
  <si>
    <t>Penyiapan pembinaan dan pengembangan HKm, HN, HTR, dan HR Kemitraan</t>
  </si>
  <si>
    <t>Penguatan forum komunikasi PHBM Sumatera Barat</t>
  </si>
  <si>
    <t>Pengembangan kemitraan kehutanan</t>
  </si>
  <si>
    <t>Sosialisasi, identifikasi hutan adat dan konflik tenurial</t>
  </si>
  <si>
    <t>Penyusunan perencanaan dan penganggaran SKPD</t>
  </si>
  <si>
    <t>Penyusunan laporan capaian kinerja dan ikhtisar realisasi kinerja SKPD</t>
  </si>
  <si>
    <t>Koordinasi dan sinkronisasi perencanaan kehutanan</t>
  </si>
  <si>
    <t>Monitoring pelaksanaan pembangunan kehutanan</t>
  </si>
  <si>
    <t>Implementasi ISO Pelayanan dan SPIP</t>
  </si>
  <si>
    <t>Penata usahaan keuangan SKPD</t>
  </si>
  <si>
    <t>Media cetak, Audio Visual</t>
  </si>
  <si>
    <t>Masyarakat setempat</t>
  </si>
  <si>
    <t>Triwulan I dan II Th 2018</t>
  </si>
  <si>
    <t>Peta dan Berita Acara</t>
  </si>
  <si>
    <t>Pelaksana kegiatan</t>
  </si>
  <si>
    <t>Diklat, Bintek</t>
  </si>
  <si>
    <t>Instansi terkait lainnya</t>
  </si>
  <si>
    <t>Staf Dishut Sumbar</t>
  </si>
  <si>
    <t>Dokumen dan Peta</t>
  </si>
  <si>
    <t>Sosialisasi/Diklat/Bimtek</t>
  </si>
  <si>
    <t>Sosialisasi/Pengarahan</t>
  </si>
  <si>
    <t>Surat</t>
  </si>
  <si>
    <t>Staf Seksi PTH</t>
  </si>
  <si>
    <t>Koordinasi</t>
  </si>
  <si>
    <t>Dinas</t>
  </si>
  <si>
    <t>Media</t>
  </si>
  <si>
    <t>Masyarakat Pemegang IPPKH dan IUPHHK</t>
  </si>
  <si>
    <t>Masyarakat Pemegang IPHHBK dan IUIPHHK</t>
  </si>
  <si>
    <t>Telahaan Staf dan persetujuan Kepala Bidang Perencanaan dan Pemanfaatan Hutan</t>
  </si>
  <si>
    <t>Kepala Seksi Produksi dan Iuran Kehutanan</t>
  </si>
  <si>
    <t>Sekretaris dan Kasubag kepegawaian</t>
  </si>
  <si>
    <t>Kasubag yang membidangi kepegawaian</t>
  </si>
  <si>
    <t>Telahaan staf, Nota Dinas Kabid PH dan KSDAE dan surat ke Pemda/atau stake holder terkait</t>
  </si>
  <si>
    <t>Seksi KSDAE dan Dishut Prov. Sumbar</t>
  </si>
  <si>
    <t>Kasubag Program/Sekretaris, satgas PHBN dan stake holder terkait</t>
  </si>
  <si>
    <t xml:space="preserve">Telahaan staf dan persetujuan Kabid </t>
  </si>
  <si>
    <t xml:space="preserve">Kasubag Program/Sekretaris, satgas PHBN </t>
  </si>
  <si>
    <t>Arahan pimpinan dalam Perintah Lisan</t>
  </si>
  <si>
    <t>Kasubag Program/Sekretaris</t>
  </si>
  <si>
    <t>Kebijakan pimpinan</t>
  </si>
  <si>
    <t>Dinas Kehutanan (Sekretariat), BKD</t>
  </si>
  <si>
    <t>Sub Bagian Umum dan Kepegawawaian</t>
  </si>
  <si>
    <t>Dinas Kehutanan (Sekretariat), Bapeda, Bakeuda</t>
  </si>
  <si>
    <t>Sub Bagian Program</t>
  </si>
  <si>
    <t>Telahaan staf, Nota Dinas Kabid PH dan KSDAE</t>
  </si>
  <si>
    <t>Kasubag yang membidangi kepegawaian/ Sekeretaris</t>
  </si>
  <si>
    <t>Kasubag Program/Sekretaris, masyarakat sekitar hutan</t>
  </si>
  <si>
    <t>Sekretariat</t>
  </si>
  <si>
    <t>Telaahan staf, RKA</t>
  </si>
  <si>
    <t>Telaahan staf</t>
  </si>
  <si>
    <t>Telaahan staf, SPT</t>
  </si>
  <si>
    <t>SPT</t>
  </si>
  <si>
    <t>Surat, SPT dan Daftar Isian</t>
  </si>
  <si>
    <t>Instansi pemerintah, dan masyarakat yang terkait dan berada dalam wilayah pengelolaan DAS</t>
  </si>
  <si>
    <t>Dinas Kehutanan (Bidang dan seksi terkait), BPDAS Wilayah Sumatera Barat dan para pihak yang berada dalam wilayah DAS lokus kegiatan</t>
  </si>
  <si>
    <t>Peningkatan akurasi, validasi, progres dan data</t>
  </si>
  <si>
    <t>SOP, Undangan, Sosialisasi, Workshop implementasi</t>
  </si>
  <si>
    <t>Bappenas, KLHK, Bappeda, Dinas Kehutanan Provinsi Sumatera Barat</t>
  </si>
  <si>
    <t>Aparatur Dishut Sumbar</t>
  </si>
  <si>
    <t>TW II dan IV</t>
  </si>
  <si>
    <t>Peningkatan kualitas dan kuantitas data</t>
  </si>
  <si>
    <t>SOP, Arsip data, Telaah staf, Nota dinas</t>
  </si>
  <si>
    <t>MOU</t>
  </si>
  <si>
    <t>Pemilik/pengelola sumber benih</t>
  </si>
  <si>
    <t>Surat Edaran</t>
  </si>
  <si>
    <t>Penyuluh kehutanan</t>
  </si>
  <si>
    <t>Buku Pedoman Standar prosedur Kultur Jariangan, Web, Internet dan Arahan Lisan</t>
  </si>
  <si>
    <t>Staf Seksi Pengembangan Sumber Benih</t>
  </si>
  <si>
    <t>Surat Permohonan Diklat</t>
  </si>
  <si>
    <t>Kasubag Umum dan Kepegawaian dan Badan Diklat</t>
  </si>
  <si>
    <t>Telepon</t>
  </si>
  <si>
    <t>Pengada/ Pengedar bibit tanaman hutan</t>
  </si>
  <si>
    <t>Membuat surat teguran</t>
  </si>
  <si>
    <t>Membuat surat edaran</t>
  </si>
  <si>
    <t>Telahaan staf, Papan Informasi, Booklt, Brosur dan Media elektronik</t>
  </si>
  <si>
    <t>Kepala Sub Bagian Tata Usaha, Kasi Pengendalian Kerusakan dan Pengamanan Hutan</t>
  </si>
  <si>
    <t>Masyarakat, dan Mitra Kehutanan</t>
  </si>
  <si>
    <t>Surat, Booklet, Brosur, Leaflet dan Media Elektronik</t>
  </si>
  <si>
    <t>Direktorat Perbenihan Tanaman Hutan,Kepala Sub Bagian Tata Usaha</t>
  </si>
  <si>
    <t>SDM KSDG, Masyarakat dan Mitra Kehutanan</t>
  </si>
  <si>
    <t>Surat dan Telaahan Staf</t>
  </si>
  <si>
    <t>Kepala Sub Bagian Tata Usaha</t>
  </si>
  <si>
    <t>Undangan, sosialisasi, workshop implementasi</t>
  </si>
  <si>
    <t>Bidang PPMHA</t>
  </si>
  <si>
    <t>Staf Dishut dan Kelompok Tani Hutan</t>
  </si>
  <si>
    <t>Nota dinas, permohonan lisan</t>
  </si>
  <si>
    <t>Kelompok tani hutan</t>
  </si>
  <si>
    <t xml:space="preserve"> Bidang PPMHA dan Sekretariat</t>
  </si>
  <si>
    <t>Penyuluh kehutanan dan Kelompok tani hutan</t>
  </si>
  <si>
    <t>Undangan, Telp</t>
  </si>
  <si>
    <t>Pengelola HKm, HN, HTR, dan HRK</t>
  </si>
  <si>
    <t>Peserta bukan pengelola HKm, HN, HTR, dan HRK</t>
  </si>
  <si>
    <t>Instruksi pimpinan, Perintah lisan</t>
  </si>
  <si>
    <t>Staf Bid PPMHA, Anggota Pokja PPS Sumbar</t>
  </si>
  <si>
    <t>Instruksi pimpinan, Permohonan lisan</t>
  </si>
  <si>
    <t>Sekretariat Dishut Prov. Sumbar</t>
  </si>
  <si>
    <t>Menambah frekuensi fasilitas dan pendampingan ke masyarakat</t>
  </si>
  <si>
    <t>Instruksi pimpinan, Perintah lisan dan Nota Dinas</t>
  </si>
  <si>
    <t>Masyarakat Sumatera Barat</t>
  </si>
  <si>
    <t>Menambah frekuensi sosialisasi dan asistensi kemasyarakat</t>
  </si>
  <si>
    <t>Media masa</t>
  </si>
  <si>
    <t>Instruksi pimpinan, Memo, Nota Dinas, Laporan Kegiatan, Notulen Rapat, Perintah lisan</t>
  </si>
  <si>
    <t>Kelompok kerja pengembangan perhutanan sosial</t>
  </si>
  <si>
    <t>Staf Bidang PPMHA, Anggota pokja PPS Sumbar</t>
  </si>
  <si>
    <t>Pelibatan fasilitator/ pendampingan dari pihak terkait dan penyuluh kehutanan</t>
  </si>
  <si>
    <t>Anggota seksi operasional</t>
  </si>
  <si>
    <t>Peningkatan sarana dan prasarana penunjang</t>
  </si>
  <si>
    <t>alokasi anggaran untuk unit kerja ditingkat tapak</t>
  </si>
  <si>
    <t>Peserta tidak hadir</t>
  </si>
  <si>
    <t>Pengelola HKm, HN, HTR dan HRK</t>
  </si>
  <si>
    <t>Peserta Bukan Pengelola HKm, HN, HTR dan HRK</t>
  </si>
  <si>
    <t>Keterbatasan SDM Pelaksana</t>
  </si>
  <si>
    <t>Instruksi Pimpinan, Perintah Lisan</t>
  </si>
  <si>
    <t>Staf Bidang PPMHA, anggaota Pokja PPS Sumbar</t>
  </si>
  <si>
    <t>Nota Dinas, Permohonan lisan</t>
  </si>
  <si>
    <t>Sekertariat Dishut Prov Sumbar</t>
  </si>
  <si>
    <t>Rapat-Rapat</t>
  </si>
  <si>
    <t>Seksi HAK</t>
  </si>
  <si>
    <t>Pelaku Perhutanan Sosial, Masyarakat Hukum Adat, Pemerintah Daerah, LSM, Pemerintah Nagari</t>
  </si>
  <si>
    <t>Pihak-pihak terkait</t>
  </si>
  <si>
    <t>Pemerintah Daerah</t>
  </si>
  <si>
    <t>Perjanjian/Kesepakatan</t>
  </si>
  <si>
    <t>OPD terkait</t>
  </si>
  <si>
    <t>Pengadaan sarana pendukung</t>
  </si>
  <si>
    <t>Dinas Kehutanan Provinsi Sumatera Barat</t>
  </si>
  <si>
    <t>Data/ SPJ</t>
  </si>
  <si>
    <t>Laporan, Nota Dinas</t>
  </si>
  <si>
    <t>Sekretaris, Kepala Bidang, Kepala Seksi/ Kepala Sub Bagian yang terkait dengan penyusunan laporan</t>
  </si>
  <si>
    <t>Surat undangan, sosialisasi, nota dinas</t>
  </si>
  <si>
    <t>Sosialisasi , workshop implementasi ISO dan SPIP</t>
  </si>
  <si>
    <t>evaluasi terpisah</t>
  </si>
  <si>
    <t>pemantauan berkelanjutan</t>
  </si>
  <si>
    <t>Perlu pengecekan awal terhadap titik ikat di lapangan</t>
  </si>
  <si>
    <t>sudah ada oleh atasan langsung</t>
  </si>
  <si>
    <t>Pemantauan yang berkelanjutan</t>
  </si>
  <si>
    <t>atasan langsung</t>
  </si>
  <si>
    <t>dapat diisi setelah dilakukan pemantauan, apabila masih terdapat kelemahan atau kekurangan dari kegiatan pengendalian terpantau</t>
  </si>
  <si>
    <t>Kabid PH dan KSDAE</t>
  </si>
  <si>
    <t>Pemantauan Berkelanjutan</t>
  </si>
  <si>
    <t>Koordinasi dengan kementerian LHK</t>
  </si>
  <si>
    <t>Koordinasi dengan BAKEUDA/ dalam pembahasan TAPD</t>
  </si>
  <si>
    <t>Koordinasi dengan UPTD KPHL di Kabupaten/ Kota</t>
  </si>
  <si>
    <t>Koordinasi dengan instasi terkait</t>
  </si>
  <si>
    <t>Bersama stakeholder terkait</t>
  </si>
  <si>
    <t>Kabid PDAS RHL, Kasi PPI</t>
  </si>
  <si>
    <t>Memasukan item lokasi penanaman oleh pemohon bibit kedalam laporan bulanan penyuluh yang akan disampaikan kepada Kepala Dinas yang ditembuskan kepada Ka UPTD BPTH</t>
  </si>
  <si>
    <t>Kepala seksi IPB dan UPTD</t>
  </si>
  <si>
    <t>Koordinasi dengan eselon III dan IV terkait</t>
  </si>
  <si>
    <t>Koordinasi dengan instansi terkait</t>
  </si>
  <si>
    <t>pemantauan keberlanjutan</t>
  </si>
  <si>
    <t>Evaluasi terpisah</t>
  </si>
  <si>
    <t>Segera melakukan fasilitasi kelompok</t>
  </si>
  <si>
    <t>Proaktif dalam penafsiran regulasi</t>
  </si>
  <si>
    <t>Proaktif dengan OPD lain untuk mengisi kegiatan</t>
  </si>
  <si>
    <t>Melakukan monitoring dan evaluasi realisasi dan pelaksanaan kegiatan setiap bulanna</t>
  </si>
  <si>
    <t>Sekretaris, kasubag program anggaran</t>
  </si>
  <si>
    <t>WMM, Sekretaris, Kasubag Program Anggaran</t>
  </si>
  <si>
    <t xml:space="preserve">Perlu dilakukan penerimaan tenaga baru </t>
  </si>
  <si>
    <t>Perekrutan tenaga operasional baru</t>
  </si>
  <si>
    <t>Meningkatnya pengelolaan keuangan pada Dinas Kehutanan Provinsi Sumatera Barat</t>
  </si>
  <si>
    <t>Meningkatnya upaya pengendalian dampak perubahan iklim</t>
  </si>
  <si>
    <t xml:space="preserve">Meningkatnya kualitas bibit tanaman hutan </t>
  </si>
  <si>
    <t>Meningkatnya mutu benih/ bibit tanaman hutan yang bersertifikat</t>
  </si>
  <si>
    <t>Meningkatnya kawasan konservasi sumberdaya genetik</t>
  </si>
  <si>
    <t>Meningkatnya unit percontohan penyuluh kehutanan</t>
  </si>
  <si>
    <t>Meningkatnya SDM penyuluh kehutanan</t>
  </si>
  <si>
    <t>Meningkatkan Kapasitas dan wawasan pengelola HKm, HN, HTR da HRK</t>
  </si>
  <si>
    <t>Meningkatkan lembaga/ kelompok masyarakat pengelola HKm, HN, HTR, dan HRK</t>
  </si>
  <si>
    <t>Meningkatkan komunikasi dan sharing pengalaman pengelolaan kawasan hutan oleh masyarakat</t>
  </si>
  <si>
    <t>Meningkatnya unit kemitraan pada perhutanan sosial</t>
  </si>
  <si>
    <t>Meningkatnya pemahaman masyarakat terhadap hutan adat, dan menurunnya konflik tenurial.</t>
  </si>
  <si>
    <t>Meningkatnya perencanaan dan penganggaran sesuai aturan</t>
  </si>
  <si>
    <t>Meningkatnya pelaporan pada Dinas Kehutanan Provinsi Sumatera Barat secara tertib</t>
  </si>
  <si>
    <t>Meningkatnya keselarasan pembangunan kehutanan antara Pusat, Provinsi dan UPTD</t>
  </si>
  <si>
    <t>Meningkatnya sistem manajemen organisasi</t>
  </si>
  <si>
    <r>
      <t xml:space="preserve">Memaksimalkan personil yang ada dan melakukan </t>
    </r>
    <r>
      <rPr>
        <i/>
        <sz val="10"/>
        <color indexed="8"/>
        <rFont val="Calibri"/>
        <family val="2"/>
        <scheme val="minor"/>
      </rPr>
      <t>coaching</t>
    </r>
  </si>
  <si>
    <t xml:space="preserve">Perlunya bimtek terkait identifikasi dan inventarisasi </t>
  </si>
  <si>
    <t xml:space="preserve">Bimtek terkait identifikasi dan inventarisasi </t>
  </si>
  <si>
    <t>Sosialisasi terkait kawasan ekosistem esensial</t>
  </si>
  <si>
    <t>Sosialisasi dan Bimtek terkait pengelolaan kawasan ekosistem esensial</t>
  </si>
  <si>
    <t>sosialisasi dan coaching pengelolaan ekosistem esensial</t>
  </si>
  <si>
    <t>Bimtek dan pelatihan pengelolaan Kawasan eksosistem esensial</t>
  </si>
  <si>
    <t>Coaching terhadap personil identifikasi</t>
  </si>
  <si>
    <t>Sosialisasi kawasan EE</t>
  </si>
  <si>
    <t>sosialisasi kawasan ekosistem esensial</t>
  </si>
  <si>
    <t>Sosialisasi pengelolaan kawasan EE</t>
  </si>
  <si>
    <t>Workshop dan sosialisasi pengelolaan Kawasan EE</t>
  </si>
  <si>
    <t>Coaching terhadap personil monev dan pembinaan Pengelolaan EE</t>
  </si>
  <si>
    <t>Bimtek terkait monev dan pembinaan tentang pengelolaan EE</t>
  </si>
  <si>
    <t>Bimtek/ pelataihan/ Workshop pengelolaan kawasan EE yang terpadu</t>
  </si>
  <si>
    <t>Kepala Seksi Pengendalian Kebakaran Hutan dan Lahan</t>
  </si>
  <si>
    <t>Membentuk Masyarkat Peduli Api dan Satgas Pengendalian Kebakaran Hutan dan Lahan</t>
  </si>
  <si>
    <t>Bid. PH dan KSDAE, Seksi Pengendalian Karhutla</t>
  </si>
  <si>
    <t>Surat Perintah Tugas</t>
  </si>
  <si>
    <t>Surat Keputusan dan Nota Dinas</t>
  </si>
  <si>
    <t>Bid. PH dan KSDAE</t>
  </si>
  <si>
    <t>Sekretariat, Bid. PH KSDAE</t>
  </si>
  <si>
    <t>Sekretarit</t>
  </si>
  <si>
    <t>Kasubag Program/Sekretaris, Masyarakat Sekitar Kawasan EE</t>
  </si>
  <si>
    <t>Coaching terhadap personil yang melakukan identifikasi dan inventarisasi Kawasan EE</t>
  </si>
  <si>
    <t>sosialisasi terkait kawasan ekosistem esensial</t>
  </si>
  <si>
    <t>Coaching dan pelatihan terhadap personil pelaksana monev dan pembinaan tentang pengelolaan Kawasan EE</t>
  </si>
  <si>
    <t>Sosialisasi dan workshop terkait pengelolaan ekosistem esensial</t>
  </si>
  <si>
    <t>1. Peraturan belum tersosialisasikan dengan baik.                                2. Kurangnya Diklat Konservasi Sumber Daya genetik</t>
  </si>
  <si>
    <t>Jumlah personil yang memahami perencanaan dan penganggaran terbatas sehingga dapat menghambat proses perencanaan, dan penganggaran yang cermat, tepat dan sesuai dengan tata waktu</t>
  </si>
  <si>
    <t>Kurangnya penyertaan bimtek mengenai perencanaan dan anggaran dilingkup Dinas Kehutanan Prov. Sumbar</t>
  </si>
  <si>
    <t>Kurangnya fasilitas penunjang akan menurunkan kinerja secara keseluruhan</t>
  </si>
  <si>
    <t>Fasilitas penunjang yang belum memadai dapat menghambat proses perencanaan dan penganggaran yang cermat, tepat dan sesuai dengan tata waktu</t>
  </si>
  <si>
    <t>Jumlah personil yang memahami monitoring pelaksanaan pembangunan kehutanan terbatas sehingga dapat menghambat proses monev yang cermat, tepat dan sesuai dengan tata waktu</t>
  </si>
  <si>
    <t>Kurangnya penyertaan bimtek mengenai monev dilingkup Dinas Kehutanan Prov. Sumbar</t>
  </si>
  <si>
    <t>Fasilitas penunjang yang belum memadai dapat menghambat proses monev yang cermat, tepat dan sesuai dengan tata waktu</t>
  </si>
  <si>
    <t>Masih kurangnya minat ASN untuk mengikuti sosialisasi ISO dan SPIP</t>
  </si>
  <si>
    <t>Meningkatnya kualitas bibit tanaman hutan</t>
  </si>
  <si>
    <t>SDM yang belum memadai</t>
  </si>
  <si>
    <t>Nota Dinas dan Telahaan staf</t>
  </si>
  <si>
    <t>Mengikuti staf untuk pelatihan pengukuran</t>
  </si>
  <si>
    <t>adanya perubahan kewenangan Provinsi dalam RHL yang semula didalam kawasan hutan menjadi diluar kawasan hutan</t>
  </si>
  <si>
    <t>TW I dan II</t>
  </si>
  <si>
    <t>Pengambil kebijakan dan penempatan pegawai tidak sesuai dengan kompentensi pegawai</t>
  </si>
  <si>
    <t>Tidak didasarkan kepada rute/lokasi sasaran</t>
  </si>
  <si>
    <r>
      <t xml:space="preserve">Kurangnya pemahaman masyarakat dan stake </t>
    </r>
    <r>
      <rPr>
        <i/>
        <sz val="10"/>
        <rFont val="Calibri"/>
        <family val="2"/>
        <scheme val="minor"/>
      </rPr>
      <t>holder</t>
    </r>
    <r>
      <rPr>
        <sz val="10"/>
        <rFont val="Calibri"/>
        <family val="2"/>
        <scheme val="minor"/>
      </rPr>
      <t xml:space="preserve"> terkait tentang fungsi dan tujuan pembentukan kawasan EE</t>
    </r>
  </si>
  <si>
    <r>
      <t xml:space="preserve">Penolakan  masayarakat dan </t>
    </r>
    <r>
      <rPr>
        <i/>
        <sz val="10"/>
        <rFont val="Calibri"/>
        <family val="2"/>
        <scheme val="minor"/>
      </rPr>
      <t>stake holder</t>
    </r>
    <r>
      <rPr>
        <sz val="10"/>
        <rFont val="Calibri"/>
        <family val="2"/>
        <scheme val="minor"/>
      </rPr>
      <t xml:space="preserve"> terkait dalam usulan pembentukan lokasi menjadi kawasan EE</t>
    </r>
  </si>
  <si>
    <r>
      <t xml:space="preserve">Tidak terpadunya pengelolaan kawasan eksosistem esensial oleh masing-masing </t>
    </r>
    <r>
      <rPr>
        <i/>
        <sz val="10"/>
        <rFont val="Calibri"/>
        <family val="2"/>
        <scheme val="minor"/>
      </rPr>
      <t>stake holder</t>
    </r>
  </si>
  <si>
    <r>
      <t xml:space="preserve">Kurangnya tindak lanjut hasil pelaksanaan monev pengelolaan kawasan EE oleh masing-masing </t>
    </r>
    <r>
      <rPr>
        <i/>
        <sz val="10"/>
        <rFont val="Calibri"/>
        <family val="2"/>
        <scheme val="minor"/>
      </rPr>
      <t>stake holder</t>
    </r>
  </si>
  <si>
    <r>
      <t xml:space="preserve">kurangnya koordinasi dan singkronisasi masing-masing </t>
    </r>
    <r>
      <rPr>
        <i/>
        <sz val="10"/>
        <rFont val="Calibri"/>
        <family val="2"/>
        <scheme val="minor"/>
      </rPr>
      <t xml:space="preserve">stake holder </t>
    </r>
    <r>
      <rPr>
        <sz val="10"/>
        <rFont val="Calibri"/>
        <family val="2"/>
        <scheme val="minor"/>
      </rPr>
      <t>dalam melakukan rencana aksi pengelolaan kawasan EE</t>
    </r>
  </si>
  <si>
    <r>
      <t xml:space="preserve">kurangnya sosialisasi hasil pelaksanaan monev kepada masing-masing </t>
    </r>
    <r>
      <rPr>
        <i/>
        <sz val="10"/>
        <rFont val="Calibri"/>
        <family val="2"/>
        <scheme val="minor"/>
      </rPr>
      <t xml:space="preserve">stake holder </t>
    </r>
    <r>
      <rPr>
        <sz val="10"/>
        <rFont val="Calibri"/>
        <family val="2"/>
        <scheme val="minor"/>
      </rPr>
      <t xml:space="preserve">dan kerjasama antara masing-masing </t>
    </r>
    <r>
      <rPr>
        <i/>
        <sz val="10"/>
        <rFont val="Calibri"/>
        <family val="2"/>
        <scheme val="minor"/>
      </rPr>
      <t xml:space="preserve">stake holder </t>
    </r>
  </si>
  <si>
    <r>
      <t xml:space="preserve">Tidak semua </t>
    </r>
    <r>
      <rPr>
        <i/>
        <sz val="10"/>
        <rFont val="Calibri"/>
        <family val="2"/>
        <scheme val="minor"/>
      </rPr>
      <t>stake holder</t>
    </r>
    <r>
      <rPr>
        <sz val="10"/>
        <rFont val="Calibri"/>
        <family val="2"/>
        <scheme val="minor"/>
      </rPr>
      <t xml:space="preserve"> dan lapisan masyarakat dapat dilakukan sosialisasi bahaya kerusakan hutan</t>
    </r>
  </si>
  <si>
    <t>Pengumpulan data kurang akurat</t>
  </si>
  <si>
    <t xml:space="preserve">Belum direvisinya standar harga barang dan jasa sesuai kebutuhan </t>
  </si>
  <si>
    <t>Potensi adanya overlap kegiatan dengan UPT Kementerian</t>
  </si>
  <si>
    <t>Masyarakat umumnya belum paham kegunaan PUP</t>
  </si>
  <si>
    <t>Salah Pengertian/Persepsi Masyarakat</t>
  </si>
  <si>
    <t>Pengukuran simpanan karbon</t>
  </si>
  <si>
    <t>Patroli simpatik dan Sosialisasi Pengamanand an Perlindungan Hutan</t>
  </si>
  <si>
    <t>Mengoptimalkan SDM yang ada melalui pembagian tugas/ wilayah kerja</t>
  </si>
  <si>
    <t>Bid. PH - KSDAE</t>
  </si>
  <si>
    <t>Penyadartahuan masyarakat pentingnya Pengamanan dan Perlindungan Hutan, Pemasangan papan informasi/ himbauan</t>
  </si>
  <si>
    <t>TW III dan IV</t>
  </si>
  <si>
    <t>TW II dan III</t>
  </si>
  <si>
    <r>
      <t xml:space="preserve">Penambahan jumlah peserta sosialisasi dari setiap lapisan masayarakat dan </t>
    </r>
    <r>
      <rPr>
        <i/>
        <sz val="10"/>
        <color theme="1"/>
        <rFont val="Calibri"/>
        <family val="2"/>
        <scheme val="minor"/>
      </rPr>
      <t>stake holder</t>
    </r>
    <r>
      <rPr>
        <sz val="10"/>
        <color theme="1"/>
        <rFont val="Calibri"/>
        <family val="2"/>
        <scheme val="minor"/>
      </rPr>
      <t xml:space="preserve"> terkait</t>
    </r>
  </si>
  <si>
    <r>
      <t xml:space="preserve">Mengikutsertakan perwakilan dari masing-masing lapisan masyarakat dan </t>
    </r>
    <r>
      <rPr>
        <i/>
        <sz val="10"/>
        <color theme="1"/>
        <rFont val="Calibri"/>
        <family val="2"/>
        <scheme val="minor"/>
      </rPr>
      <t>stake holder</t>
    </r>
  </si>
  <si>
    <t>Penolakan  masayarakat dan stake holder terkait dalam usulan pembentukan lokasi menjadi kawasan EE</t>
  </si>
  <si>
    <r>
      <rPr>
        <i/>
        <sz val="10"/>
        <color theme="1"/>
        <rFont val="Calibri"/>
        <family val="2"/>
        <scheme val="minor"/>
      </rPr>
      <t>Coaching</t>
    </r>
    <r>
      <rPr>
        <sz val="10"/>
        <color theme="1"/>
        <rFont val="Calibri"/>
        <family val="2"/>
        <scheme val="minor"/>
      </rPr>
      <t xml:space="preserve"> pengelolaan kawasan ekosistem esensial</t>
    </r>
  </si>
  <si>
    <r>
      <t xml:space="preserve">Sosialisasi </t>
    </r>
    <r>
      <rPr>
        <i/>
        <sz val="10"/>
        <color theme="1"/>
        <rFont val="Calibri"/>
        <family val="2"/>
        <scheme val="minor"/>
      </rPr>
      <t>stake holder</t>
    </r>
  </si>
  <si>
    <t>Rapat tindak lanjut monev pengelolaan EE</t>
  </si>
  <si>
    <r>
      <t xml:space="preserve">Sistem monev yang terpadu dengan seluruh </t>
    </r>
    <r>
      <rPr>
        <i/>
        <sz val="10"/>
        <color theme="1"/>
        <rFont val="Calibri"/>
        <family val="2"/>
        <scheme val="minor"/>
      </rPr>
      <t>stake holder</t>
    </r>
  </si>
  <si>
    <t>Adanya perubahan kewenangan provinsi dalam RHL yang semula didalam kawasan hutan menjadi diluar kawasan</t>
  </si>
  <si>
    <t>Kurangnya staf yang mampu melaksanakan pengukuran dalam penyusunan rancangan teknis RHL</t>
  </si>
  <si>
    <t>Tidak tersedianya kendaraan/ mobil pada saat pelaksanaan kegiatan kelapangan</t>
  </si>
  <si>
    <t>Membuat jadwal/ rencana pendistribusian bibit</t>
  </si>
  <si>
    <t>Pengendalian dampak perubahan iklim</t>
  </si>
  <si>
    <t>Penambahan fasiltas kerja pada sub bagian program anggaran seperti lap top, printer, AC.</t>
  </si>
  <si>
    <t xml:space="preserve">Pemanfaatan sarana operasional sesuai kebutuhan </t>
  </si>
  <si>
    <t>Sosialisasi Peraturan Peraturan Perundang-Undangan</t>
  </si>
  <si>
    <t>Sosialisasi</t>
  </si>
  <si>
    <t>Mengusulkan revisi standar harga/ upah</t>
  </si>
  <si>
    <t>Sosialisasi oleh masing-masing unit kerja</t>
  </si>
  <si>
    <t>Membayar upah sesuai standar</t>
  </si>
  <si>
    <t>Mengikut sertakan staf bimbingan teknis</t>
  </si>
  <si>
    <t>Memakai kendaraan dinas sesuai Peraturan Gubernur</t>
  </si>
  <si>
    <r>
      <t xml:space="preserve">Coaching/ </t>
    </r>
    <r>
      <rPr>
        <sz val="10"/>
        <color theme="1"/>
        <rFont val="Calibri"/>
        <family val="2"/>
        <scheme val="minor"/>
      </rPr>
      <t>pelatihan  terkait pemetaan dan penggunaan GPS</t>
    </r>
  </si>
  <si>
    <t>Monitoring dan evaluasi tehadap tanaman reboisasi / hutan rakyat</t>
  </si>
  <si>
    <t>Adanya sosialisasi/ pembinaan terhadap lembaga perencanaan, Koordinator wilayah, dst</t>
  </si>
  <si>
    <t>Adanya Nota Dinas dan koordinasi terkait perencanaan kehutanan antara Bidang/ UPTD dan Sub bagian program</t>
  </si>
  <si>
    <t>Mengadakan sosialisasi terhadap instansi terkait/ pemuka masyarakat terhadap pentingnya koordinasi dan sinkronisasi program anggaran</t>
  </si>
  <si>
    <t xml:space="preserve">Melakukan komunikasi awal mengenai koordinasi dan sinkronisasi melalui telepon </t>
  </si>
  <si>
    <t>Melakukan sosialisasi dan koordinasi sebelum musrenbanghutprov dilakukan</t>
  </si>
  <si>
    <t>Memonitoring pelaksanaan pembangunan kehutanan</t>
  </si>
  <si>
    <t>Melakukan penyertaan staf dalam bimtek dan monev</t>
  </si>
  <si>
    <t>Pembelajaran Sendiri dan arahan pimpinan terkait monev</t>
  </si>
  <si>
    <t>Menyertakan staf dalam bimtek monev</t>
  </si>
  <si>
    <t>Mengusulkan fasilitas penunjang sesuai kebutuhan</t>
  </si>
  <si>
    <t>Memanfaatkan sarana prasarana penunjang yang ada</t>
  </si>
  <si>
    <t>Mengusulkan fasilitas penunjang dan anggaran tahun berikutnya</t>
  </si>
  <si>
    <t>Sosialisasi dan pembinaan terhadap ASN terkait pemahaman ISO dan SPIP hingga tingkat staf</t>
  </si>
  <si>
    <t>Sosialisasi ISO dan SPIP tingkat eselon dan beberapa staf</t>
  </si>
  <si>
    <t>Internalisasi pemahaman ISO dan SPIP</t>
  </si>
  <si>
    <t>Meningkatkan kepedulian ASN terhadap ISO dan SPIP melalui seminar/ workshop</t>
  </si>
  <si>
    <t>Sosialisasi awarness ISO dan SPIP tingkat eselon</t>
  </si>
  <si>
    <t>Sosialisasi / workshop awarness ISO dan SPIP hingga tingkat staf</t>
  </si>
  <si>
    <t>TW I s/d IV</t>
  </si>
  <si>
    <t xml:space="preserve">TW II </t>
  </si>
  <si>
    <t>TW II s/d IV</t>
  </si>
  <si>
    <t>TW II s/ d IV</t>
  </si>
  <si>
    <t>Pelaksanaan evaluasi di lapangan tidak lancar/terlambat</t>
  </si>
  <si>
    <t>Perubahan peraturan per Undangan-undangan terkait RHL</t>
  </si>
  <si>
    <t xml:space="preserve"> Keterbatasan dana APBD yang tersedia</t>
  </si>
  <si>
    <t>Kurangnya penyertaan staf pada Bimtek RHL</t>
  </si>
  <si>
    <t>Kurangnya fasilitas kendaraan operasional dinas</t>
  </si>
  <si>
    <t>Terhambatnya waktu pelaksanaan kegiatan</t>
  </si>
  <si>
    <t xml:space="preserve">Belum prioritasnya anggaran untuk kegiatan penanganan konflik tenurial </t>
  </si>
  <si>
    <t>Kurangnya pemahaman masyarakat dan stake holder terkait tentang fungsi dan tujuan pembentukan kawasan EE</t>
  </si>
  <si>
    <t>Tidak terpadunya pengelolaan kawasan eksosistem esensial oleh masing-masing stake holder</t>
  </si>
  <si>
    <t xml:space="preserve">kurangnya sosialisasi hasil pelaksanaan monev kepada masing-masing stake holder dan kerjasama antara masing-masing stake holder </t>
  </si>
  <si>
    <t>Memanfaatkan fasilitas yang tersedia</t>
  </si>
  <si>
    <t>Mengikutkan staf / anggota masyarakat yang mengenal lokasi penanaman, mempergunakan GPS dalam penentuan titik-titik koordinat dilapangan</t>
  </si>
  <si>
    <t>mengikutkan staf untuk pelatihan pengukuran</t>
  </si>
  <si>
    <t>Pengada/ pengedar tidak menyampaikan laporan produksi dan peredaran bibit</t>
  </si>
  <si>
    <t>Membuat surat edaran kepada pengada/ pengedar tentang kewajiban membuat laporan produksi dan peredaran bibit yang disampaiakn kepada Dinas Kehutanan</t>
  </si>
  <si>
    <t>Memberikan teguran kepada pengada dan pengedar yang belum menyampaikan laporan produksi dan peredaran bibit</t>
  </si>
  <si>
    <t>Membuat surat edaran kepada pengada/ pengedar tentang persyaratan untuk menjadi sertifikasi mutu bibit dilingkup provinsi Sumbar</t>
  </si>
  <si>
    <t>Menginformasikan via telpon tentang persyaratan untuk sertifikasi mutu bibit lingkup Prov. Sumbar</t>
  </si>
  <si>
    <t>Kasubag TU BSPTH</t>
  </si>
  <si>
    <t>Sosialisasi dan peningkatan kapasitas SDM terhadap peraturan-peraturan SDG</t>
  </si>
  <si>
    <t>Staf terkait membaca sendiri dan menafsirkan peraturan SDG</t>
  </si>
  <si>
    <t>Pemantapan KSDG dalam Renstra Dinas</t>
  </si>
  <si>
    <t>Memaksimalkan anggaran yang tersedia</t>
  </si>
  <si>
    <t xml:space="preserve">Peningkatan anggaran </t>
  </si>
  <si>
    <t>Sarana transportasi yang memadai</t>
  </si>
  <si>
    <t>Menggunakan kendaraan dinas yang tersedia</t>
  </si>
  <si>
    <t>Menambah wawasan personil melalui pembinaan oleh atasan</t>
  </si>
  <si>
    <t>Melaksanakan pertemuan dengan anggota serta sharing informasi</t>
  </si>
  <si>
    <t xml:space="preserve">Menambah wawasan personil melalui pembinaan oleh atasan </t>
  </si>
  <si>
    <t>Sudah mengusulkan ke Bagian Umum untuk menambah sarapras</t>
  </si>
  <si>
    <t>Mengusulkan penambahan fasilitas kegiatan</t>
  </si>
  <si>
    <t>Penambahan kepesertaan sosialisasi</t>
  </si>
  <si>
    <t>Mengusulkan revisi standar harga upah</t>
  </si>
  <si>
    <t>Undangan</t>
  </si>
  <si>
    <t>Telaah Staf</t>
  </si>
  <si>
    <t>Undangan Diklat</t>
  </si>
  <si>
    <t>Sub Bagian Program Anggaran</t>
  </si>
  <si>
    <t>Instansi terkait yang mengadakan diklat perencanaan dan penganggaran</t>
  </si>
  <si>
    <t>Kadis Cq Sekretaris</t>
  </si>
  <si>
    <t>Sosialisasi dan pembinaan terhadap aparatur perencana</t>
  </si>
  <si>
    <t>Sosialisasi dan pembinaan terhadap aparatur perencana pada UPTD/Bidang</t>
  </si>
  <si>
    <t>Masih rendahnya pemahaman tenaga perencana,  KPH tentang penyusunan program kegiatan sesuai dokumen perencana</t>
  </si>
  <si>
    <t>UPTD</t>
  </si>
  <si>
    <t>Instansi terkait yang mengadakan diklat monev</t>
  </si>
  <si>
    <t>Telaah staf</t>
  </si>
  <si>
    <t>Instruksi pimpinan, undangan</t>
  </si>
  <si>
    <t>KPA/PPTK</t>
  </si>
  <si>
    <t>Kasi Produksi dan Iuaran Kehutanan</t>
  </si>
  <si>
    <t>Kasi Pemanfaatan dan penggunaan kawasan hutan</t>
  </si>
  <si>
    <t>Kasi Pengendalian Kebakaran Hutan dan Lahan</t>
  </si>
  <si>
    <t>Kasi KSDAE dan Kabid PH KSDAE</t>
  </si>
  <si>
    <t>Kasi PKSDAE dan Pemberdayaan Masyarakat</t>
  </si>
  <si>
    <t>Kabid PDAS RHL, Kasi PDAS</t>
  </si>
  <si>
    <t>KaUPTD BSPTH, Kasi Pengembangan Sumber Benih</t>
  </si>
  <si>
    <t>Koordinasi dengan Penyuluh Kehutanan</t>
  </si>
  <si>
    <t>Kepala Sub Bagian TU BSPTH</t>
  </si>
  <si>
    <t>Kepala KPH dan Kepala Dinas</t>
  </si>
  <si>
    <t xml:space="preserve">Menambah wawasan personil atau sharing informasi </t>
  </si>
  <si>
    <t xml:space="preserve">Kasi Penyuluhan </t>
  </si>
  <si>
    <t>Kasi Hutan Adat dan Kemitraan</t>
  </si>
  <si>
    <t>Kasubag Keuangan</t>
  </si>
  <si>
    <t xml:space="preserve">Menyusun aturan/ SOP </t>
  </si>
  <si>
    <t>Menghadirkan nara sumber yang mudah dipahami</t>
  </si>
  <si>
    <t>Memastikan kehadiran peserta sosialisasi</t>
  </si>
  <si>
    <t>Menggunakan jam pimpinan untuk meningkatkan awarness ISO dan SPIP</t>
  </si>
  <si>
    <t>Mengusulkan pada renja dan RKPBMD</t>
  </si>
  <si>
    <t xml:space="preserve">Memastikan materi sosialisasi mudah dipahami </t>
  </si>
  <si>
    <t>Memastikan pelaksanaan musren sudah menemukan kesepahaman perencanaan</t>
  </si>
  <si>
    <t>Mencari jadwal pelatihan perencanaan dan pengangaran yang sesuai dengan kebutuhan</t>
  </si>
  <si>
    <t xml:space="preserve">Instruksi Pimpinan, dokumen anggaran, Rencana  Pengadaan </t>
  </si>
  <si>
    <t>Jika sewaktu-waktu tenaga kontrak terputus akan melemahkan kinerja dan kesinambungan pekerjaan.</t>
  </si>
  <si>
    <t>Kurang sempurnanya data bio fisik  kawasan hutan yang rawan bencana dan analisis penyebab kerusakan hutan, sehingga menyebabkan tidak tepatnya upaya penanggulangan dan pengurangan resiko dampak bencana.</t>
  </si>
  <si>
    <t>Penolakan masyarakat menyebabkan lokasi sasaran kegiatan berubah</t>
  </si>
  <si>
    <t>Jumlah  personil yang terbatas tidak sesuai dengan beban kerja dapat menghambat  dalam melakukan pelaksanaan di lapangan</t>
  </si>
  <si>
    <t>Terbatasnya kemampuan personil  dalam memahami Peraturan dapat menghambat proses pelaksanaan pembinaan negara bukan pajak (PNBP)</t>
  </si>
  <si>
    <r>
      <t xml:space="preserve">Kurangnya pemahaman dan pengetahuan masyarakat dan beberapa </t>
    </r>
    <r>
      <rPr>
        <i/>
        <sz val="10"/>
        <rFont val="Calibri"/>
        <family val="2"/>
        <scheme val="minor"/>
      </rPr>
      <t>stake holder</t>
    </r>
    <r>
      <rPr>
        <sz val="10"/>
        <rFont val="Calibri"/>
        <family val="2"/>
        <scheme val="minor"/>
      </rPr>
      <t xml:space="preserve"> terhadap pentingnya upaya perlindungan hutan agar kelestarian hutan tetap terjaga</t>
    </r>
  </si>
  <si>
    <r>
      <t xml:space="preserve">kurangnya koordinasi dan singkronisasi masing-masing </t>
    </r>
    <r>
      <rPr>
        <i/>
        <sz val="10"/>
        <rFont val="Calibri"/>
        <family val="2"/>
        <scheme val="minor"/>
      </rPr>
      <t>stake holder</t>
    </r>
    <r>
      <rPr>
        <sz val="10"/>
        <rFont val="Calibri"/>
        <family val="2"/>
        <scheme val="minor"/>
      </rPr>
      <t xml:space="preserve"> dalam melakukan rencana aksi pengelolaan kawasan EE</t>
    </r>
  </si>
  <si>
    <t>Kurangnya pemahaman dan pengetahuan masyarakat dan beberapa stake holder terhdap bahaya kerusakan hutan dan dampak bencana yang akan ditimbulkannya.</t>
  </si>
  <si>
    <t>Kurangnya staf yang mampu melaksanakan pengukuran dalam penyusunan rancangan teknis kegiatan ke lapangan</t>
  </si>
  <si>
    <r>
      <t xml:space="preserve">Potensi adanya </t>
    </r>
    <r>
      <rPr>
        <i/>
        <sz val="10"/>
        <rFont val="Calibri"/>
        <family val="2"/>
        <scheme val="minor"/>
      </rPr>
      <t>overlap</t>
    </r>
    <r>
      <rPr>
        <sz val="10"/>
        <rFont val="Calibri"/>
        <family val="2"/>
        <scheme val="minor"/>
      </rPr>
      <t xml:space="preserve"> kegiatan dengan UPT Kementerian</t>
    </r>
  </si>
  <si>
    <r>
      <t xml:space="preserve">Kesulitan dalam menemukan lokasi kegiatan dikabupaten/kota untuk melakukan </t>
    </r>
    <r>
      <rPr>
        <i/>
        <sz val="10"/>
        <rFont val="Calibri"/>
        <family val="2"/>
        <scheme val="minor"/>
      </rPr>
      <t>Cross Check</t>
    </r>
    <r>
      <rPr>
        <sz val="10"/>
        <rFont val="Calibri"/>
        <family val="2"/>
        <scheme val="minor"/>
      </rPr>
      <t xml:space="preserve"> kegiatan </t>
    </r>
  </si>
  <si>
    <t>Bibit di lapangan belum disortasi</t>
  </si>
  <si>
    <t>SKPD:</t>
  </si>
  <si>
    <t>DINAS KEHUTANAN PROVINSI SUMATERA BARAT</t>
  </si>
  <si>
    <t>SKPD  :  DINAS KEHUTANAN PROVINSI SUMATERA BARAT</t>
  </si>
  <si>
    <t>SKPD   :  DINAS KEHUTANAN PROVINSI SUMATERA BARAT</t>
  </si>
  <si>
    <t>SKPD                         :  DINAS KEHUTANAN PROVINSI SUMATERA BARAT</t>
  </si>
  <si>
    <t>SKPD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</si>
</sst>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charset val="1"/>
    </font>
    <font>
      <u/>
      <sz val="11"/>
      <color indexed="12"/>
      <name val="Calibri"/>
      <family val="2"/>
      <charset val="1"/>
    </font>
    <font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charset val="1"/>
      <scheme val="minor"/>
    </font>
    <font>
      <b/>
      <sz val="9"/>
      <color theme="1"/>
      <name val="Calibri"/>
      <family val="2"/>
      <charset val="1"/>
      <scheme val="minor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Arial Narrow"/>
      <family val="2"/>
      <charset val="134"/>
    </font>
    <font>
      <sz val="10"/>
      <name val="Calibri"/>
      <family val="2"/>
      <scheme val="minor"/>
    </font>
    <font>
      <sz val="10"/>
      <name val="Calibri"/>
      <family val="2"/>
    </font>
    <font>
      <i/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indexed="8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4" fillId="0" borderId="0" applyFont="0" applyFill="0" applyBorder="0" applyAlignment="0" applyProtection="0"/>
    <xf numFmtId="0" fontId="9" fillId="0" borderId="0"/>
    <xf numFmtId="0" fontId="11" fillId="0" borderId="0"/>
  </cellStyleXfs>
  <cellXfs count="1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3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quotePrefix="1" applyFill="1" applyAlignment="1">
      <alignment wrapText="1"/>
    </xf>
    <xf numFmtId="0" fontId="6" fillId="0" borderId="0" xfId="1" applyFill="1" applyAlignment="1" applyProtection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0" xfId="0" applyFont="1" applyFill="1" applyAlignment="1"/>
    <xf numFmtId="0" fontId="12" fillId="3" borderId="1" xfId="0" applyFont="1" applyFill="1" applyBorder="1" applyAlignment="1">
      <alignment horizontal="center" wrapText="1"/>
    </xf>
    <xf numFmtId="0" fontId="13" fillId="0" borderId="0" xfId="0" applyFont="1" applyFill="1" applyAlignment="1"/>
    <xf numFmtId="0" fontId="12" fillId="0" borderId="0" xfId="0" applyFont="1" applyFill="1" applyBorder="1" applyAlignment="1"/>
    <xf numFmtId="0" fontId="12" fillId="0" borderId="1" xfId="0" applyFont="1" applyBorder="1" applyAlignment="1">
      <alignment horizontal="left" vertical="top" wrapText="1"/>
    </xf>
    <xf numFmtId="0" fontId="12" fillId="0" borderId="0" xfId="0" applyFont="1" applyFill="1" applyAlignment="1">
      <alignment wrapText="1"/>
    </xf>
    <xf numFmtId="0" fontId="12" fillId="2" borderId="1" xfId="0" applyFont="1" applyFill="1" applyBorder="1" applyAlignment="1">
      <alignment horizontal="center" vertical="top" wrapText="1"/>
    </xf>
    <xf numFmtId="0" fontId="15" fillId="0" borderId="0" xfId="0" applyFont="1" applyFill="1" applyAlignment="1"/>
    <xf numFmtId="0" fontId="15" fillId="0" borderId="0" xfId="0" applyFont="1" applyFill="1" applyBorder="1" applyAlignment="1"/>
    <xf numFmtId="0" fontId="16" fillId="0" borderId="0" xfId="0" applyFont="1" applyFill="1" applyBorder="1"/>
    <xf numFmtId="0" fontId="17" fillId="0" borderId="0" xfId="0" applyFont="1" applyFill="1"/>
    <xf numFmtId="0" fontId="16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center"/>
    </xf>
    <xf numFmtId="0" fontId="13" fillId="0" borderId="0" xfId="0" applyFont="1" applyBorder="1"/>
    <xf numFmtId="0" fontId="14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/>
    <xf numFmtId="0" fontId="15" fillId="0" borderId="0" xfId="0" applyFont="1"/>
    <xf numFmtId="0" fontId="20" fillId="0" borderId="0" xfId="0" applyFont="1" applyBorder="1" applyAlignment="1"/>
    <xf numFmtId="0" fontId="15" fillId="0" borderId="0" xfId="0" applyFont="1" applyAlignment="1"/>
    <xf numFmtId="0" fontId="19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/>
    <xf numFmtId="0" fontId="0" fillId="0" borderId="0" xfId="0" applyFill="1" applyAlignment="1">
      <alignment horizontal="center"/>
    </xf>
    <xf numFmtId="0" fontId="12" fillId="0" borderId="5" xfId="0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right"/>
    </xf>
    <xf numFmtId="0" fontId="12" fillId="2" borderId="3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/>
    </xf>
    <xf numFmtId="0" fontId="11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left" vertical="top" wrapText="1"/>
    </xf>
    <xf numFmtId="0" fontId="24" fillId="7" borderId="1" xfId="0" applyFont="1" applyFill="1" applyBorder="1" applyAlignment="1">
      <alignment horizontal="left" vertical="top" wrapText="1" readingOrder="1"/>
    </xf>
    <xf numFmtId="0" fontId="11" fillId="0" borderId="6" xfId="0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4" fillId="5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top" wrapText="1"/>
    </xf>
    <xf numFmtId="0" fontId="27" fillId="0" borderId="1" xfId="5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26" fillId="0" borderId="1" xfId="5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quotePrefix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quotePrefix="1" applyFont="1" applyFill="1" applyBorder="1" applyAlignment="1">
      <alignment vertical="top" wrapText="1"/>
    </xf>
    <xf numFmtId="0" fontId="30" fillId="0" borderId="1" xfId="0" quotePrefix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6" fillId="0" borderId="0" xfId="5" applyNumberFormat="1" applyFont="1" applyFill="1" applyBorder="1" applyAlignment="1">
      <alignment horizontal="left" vertical="top" wrapText="1"/>
    </xf>
    <xf numFmtId="0" fontId="26" fillId="2" borderId="1" xfId="5" applyNumberFormat="1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justify" vertical="top" wrapText="1"/>
    </xf>
    <xf numFmtId="0" fontId="11" fillId="0" borderId="7" xfId="0" applyFont="1" applyFill="1" applyBorder="1" applyAlignment="1">
      <alignment horizontal="justify" vertical="top" wrapText="1"/>
    </xf>
    <xf numFmtId="0" fontId="11" fillId="0" borderId="4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0" fontId="22" fillId="0" borderId="0" xfId="0" applyFont="1" applyFill="1" applyAlignment="1">
      <alignment horizontal="center"/>
    </xf>
    <xf numFmtId="0" fontId="14" fillId="5" borderId="2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</cellXfs>
  <cellStyles count="6">
    <cellStyle name="Comma 2" xfId="3"/>
    <cellStyle name="Hyperlink" xfId="1" builtinId="8"/>
    <cellStyle name="Normal" xfId="0" builtinId="0"/>
    <cellStyle name="Normal 2" xfId="2"/>
    <cellStyle name="Normal 3" xfId="4"/>
    <cellStyle name="Normal 4" xfId="5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fice/Sub_Bag_Program/2018/SPIP%202018/04.Form%20CSA%20Kosong%20i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Tujuan "/>
      <sheetName val="1b.TujuanKeg"/>
      <sheetName val="2.Identifikasi Risiko"/>
      <sheetName val="3a.Analisis Risiko"/>
      <sheetName val="3b.KKA"/>
      <sheetName val="4. peta resiko"/>
      <sheetName val="4.Peta Risiko"/>
      <sheetName val="6.Keg Pengendalian"/>
      <sheetName val="7.Infokom"/>
      <sheetName val="8. Pemantauan"/>
    </sheetNames>
    <sheetDataSet>
      <sheetData sheetId="0"/>
      <sheetData sheetId="1">
        <row r="22">
          <cell r="D22" t="str">
            <v>Meningkatnya upaya pengendalian dampak perubahan iklim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view="pageLayout" topLeftCell="A30" zoomScaleNormal="80" zoomScaleSheetLayoutView="100" workbookViewId="0">
      <selection activeCell="B24" sqref="B24"/>
    </sheetView>
  </sheetViews>
  <sheetFormatPr defaultRowHeight="15"/>
  <cols>
    <col min="1" max="1" width="5.28515625" customWidth="1"/>
    <col min="2" max="2" width="39.7109375" customWidth="1"/>
    <col min="3" max="3" width="34.7109375" customWidth="1"/>
    <col min="4" max="4" width="28.7109375" customWidth="1"/>
    <col min="5" max="5" width="19" customWidth="1"/>
  </cols>
  <sheetData>
    <row r="1" spans="1:5">
      <c r="A1" s="98" t="s">
        <v>22</v>
      </c>
      <c r="B1" s="98"/>
      <c r="C1" s="98"/>
      <c r="D1" s="98"/>
      <c r="E1" s="98"/>
    </row>
    <row r="2" spans="1:5" ht="17.25" customHeight="1">
      <c r="A2" s="55"/>
      <c r="B2" s="55"/>
      <c r="C2" s="55"/>
      <c r="D2" s="55"/>
      <c r="E2" s="55"/>
    </row>
    <row r="3" spans="1:5">
      <c r="A3" s="56"/>
      <c r="B3" s="56" t="s">
        <v>29</v>
      </c>
      <c r="C3" s="56"/>
      <c r="D3" s="56" t="s">
        <v>30</v>
      </c>
      <c r="E3" s="57" t="s">
        <v>26</v>
      </c>
    </row>
    <row r="4" spans="1:5" s="9" customFormat="1" ht="83.25" customHeight="1">
      <c r="A4" s="58" t="s">
        <v>0</v>
      </c>
      <c r="B4" s="59" t="s">
        <v>31</v>
      </c>
      <c r="C4" s="59" t="s">
        <v>23</v>
      </c>
      <c r="D4" s="59" t="s">
        <v>24</v>
      </c>
      <c r="E4" s="59" t="s">
        <v>25</v>
      </c>
    </row>
    <row r="5" spans="1:5" s="8" customFormat="1" ht="16.5" customHeight="1">
      <c r="A5" s="58">
        <v>1</v>
      </c>
      <c r="B5" s="58">
        <v>2</v>
      </c>
      <c r="C5" s="58">
        <v>3</v>
      </c>
      <c r="D5" s="58">
        <v>4</v>
      </c>
      <c r="E5" s="58">
        <v>5</v>
      </c>
    </row>
    <row r="6" spans="1:5" ht="18.75" customHeight="1">
      <c r="A6" s="60">
        <v>1</v>
      </c>
      <c r="B6" s="74" t="s">
        <v>83</v>
      </c>
      <c r="C6" s="71"/>
      <c r="D6" s="28"/>
      <c r="E6" s="61"/>
    </row>
    <row r="7" spans="1:5" ht="32.25" customHeight="1">
      <c r="A7" s="102"/>
      <c r="B7" s="99" t="s">
        <v>54</v>
      </c>
      <c r="C7" s="72" t="s">
        <v>55</v>
      </c>
      <c r="D7" s="73" t="s">
        <v>62</v>
      </c>
      <c r="E7" s="73" t="s">
        <v>61</v>
      </c>
    </row>
    <row r="8" spans="1:5" ht="50.25" customHeight="1">
      <c r="A8" s="103"/>
      <c r="B8" s="100"/>
      <c r="C8" s="72" t="s">
        <v>56</v>
      </c>
      <c r="D8" s="73" t="s">
        <v>62</v>
      </c>
      <c r="E8" s="73" t="s">
        <v>61</v>
      </c>
    </row>
    <row r="9" spans="1:5" ht="65.25" customHeight="1">
      <c r="A9" s="104"/>
      <c r="B9" s="101"/>
      <c r="C9" s="72" t="s">
        <v>57</v>
      </c>
      <c r="D9" s="73" t="s">
        <v>62</v>
      </c>
      <c r="E9" s="73" t="s">
        <v>61</v>
      </c>
    </row>
    <row r="10" spans="1:5" ht="80.25" customHeight="1">
      <c r="A10" s="60"/>
      <c r="B10" s="70"/>
      <c r="C10" s="72" t="s">
        <v>58</v>
      </c>
      <c r="D10" s="73" t="s">
        <v>62</v>
      </c>
      <c r="E10" s="73" t="s">
        <v>61</v>
      </c>
    </row>
    <row r="11" spans="1:5" ht="62.25" customHeight="1">
      <c r="A11" s="60"/>
      <c r="B11" s="70"/>
      <c r="C11" s="72" t="s">
        <v>59</v>
      </c>
      <c r="D11" s="73" t="s">
        <v>62</v>
      </c>
      <c r="E11" s="73" t="s">
        <v>61</v>
      </c>
    </row>
    <row r="12" spans="1:5" ht="34.5" customHeight="1">
      <c r="A12" s="60"/>
      <c r="B12" s="70"/>
      <c r="C12" s="72" t="s">
        <v>60</v>
      </c>
      <c r="D12" s="73" t="s">
        <v>62</v>
      </c>
      <c r="E12" s="73" t="s">
        <v>61</v>
      </c>
    </row>
    <row r="13" spans="1:5" ht="20.25" customHeight="1">
      <c r="A13" s="60">
        <v>2</v>
      </c>
      <c r="B13" s="74" t="s">
        <v>82</v>
      </c>
      <c r="C13" s="72"/>
      <c r="D13" s="73"/>
      <c r="E13" s="73"/>
    </row>
    <row r="14" spans="1:5" ht="45">
      <c r="A14" s="60"/>
      <c r="B14" s="74"/>
      <c r="C14" s="72" t="s">
        <v>63</v>
      </c>
      <c r="D14" s="73" t="s">
        <v>62</v>
      </c>
      <c r="E14" s="73" t="s">
        <v>61</v>
      </c>
    </row>
    <row r="15" spans="1:5" ht="30">
      <c r="A15" s="60"/>
      <c r="B15" s="28"/>
      <c r="C15" s="72" t="s">
        <v>64</v>
      </c>
      <c r="D15" s="73" t="s">
        <v>62</v>
      </c>
      <c r="E15" s="73" t="s">
        <v>61</v>
      </c>
    </row>
    <row r="16" spans="1:5" ht="48" customHeight="1">
      <c r="A16" s="60"/>
      <c r="B16" s="28"/>
      <c r="C16" s="72" t="s">
        <v>65</v>
      </c>
      <c r="D16" s="73" t="s">
        <v>62</v>
      </c>
      <c r="E16" s="73" t="s">
        <v>61</v>
      </c>
    </row>
    <row r="17" spans="1:5" ht="65.25" customHeight="1">
      <c r="A17" s="60"/>
      <c r="B17" s="28"/>
      <c r="C17" s="72" t="s">
        <v>66</v>
      </c>
      <c r="D17" s="73" t="s">
        <v>62</v>
      </c>
      <c r="E17" s="73" t="s">
        <v>61</v>
      </c>
    </row>
    <row r="18" spans="1:5" ht="21" customHeight="1">
      <c r="A18" s="60">
        <v>3</v>
      </c>
      <c r="B18" s="74" t="s">
        <v>67</v>
      </c>
      <c r="C18" s="72"/>
      <c r="D18" s="73"/>
      <c r="E18" s="75"/>
    </row>
    <row r="19" spans="1:5" ht="47.25" customHeight="1">
      <c r="A19" s="60"/>
      <c r="B19" s="74"/>
      <c r="C19" s="72" t="s">
        <v>68</v>
      </c>
      <c r="D19" s="73" t="s">
        <v>79</v>
      </c>
      <c r="E19" s="75" t="s">
        <v>81</v>
      </c>
    </row>
    <row r="20" spans="1:5" ht="35.25" customHeight="1">
      <c r="A20" s="60">
        <v>4</v>
      </c>
      <c r="B20" s="74" t="s">
        <v>69</v>
      </c>
      <c r="C20" s="72"/>
      <c r="D20" s="73"/>
      <c r="E20" s="75"/>
    </row>
    <row r="21" spans="1:5" ht="78.75" customHeight="1">
      <c r="A21" s="60"/>
      <c r="B21" s="74"/>
      <c r="C21" s="72" t="s">
        <v>70</v>
      </c>
      <c r="D21" s="73" t="s">
        <v>79</v>
      </c>
      <c r="E21" s="75" t="s">
        <v>81</v>
      </c>
    </row>
    <row r="22" spans="1:5" ht="36" customHeight="1">
      <c r="A22" s="60">
        <v>5</v>
      </c>
      <c r="B22" s="74" t="s">
        <v>71</v>
      </c>
      <c r="C22" s="72"/>
      <c r="D22" s="73"/>
      <c r="E22" s="75"/>
    </row>
    <row r="23" spans="1:5" ht="32.25" customHeight="1">
      <c r="A23" s="60"/>
      <c r="B23" s="74"/>
      <c r="C23" s="72" t="s">
        <v>72</v>
      </c>
      <c r="D23" s="73" t="s">
        <v>79</v>
      </c>
      <c r="E23" s="75" t="s">
        <v>81</v>
      </c>
    </row>
    <row r="24" spans="1:5" ht="36.75" customHeight="1">
      <c r="A24" s="60">
        <v>6</v>
      </c>
      <c r="B24" s="74" t="s">
        <v>73</v>
      </c>
      <c r="C24" s="72"/>
      <c r="D24" s="73"/>
      <c r="E24" s="75"/>
    </row>
    <row r="25" spans="1:5" ht="63.75" customHeight="1">
      <c r="A25" s="60"/>
      <c r="B25" s="74"/>
      <c r="C25" s="72" t="s">
        <v>74</v>
      </c>
      <c r="D25" s="73" t="s">
        <v>62</v>
      </c>
      <c r="E25" s="75" t="s">
        <v>81</v>
      </c>
    </row>
    <row r="26" spans="1:5" ht="34.5" customHeight="1">
      <c r="A26" s="60">
        <v>7</v>
      </c>
      <c r="B26" s="74" t="s">
        <v>75</v>
      </c>
      <c r="C26" s="72"/>
      <c r="D26" s="73"/>
      <c r="E26" s="75"/>
    </row>
    <row r="27" spans="1:5" ht="78.75" customHeight="1">
      <c r="A27" s="60"/>
      <c r="B27" s="74"/>
      <c r="C27" s="72" t="s">
        <v>76</v>
      </c>
      <c r="D27" s="73" t="s">
        <v>80</v>
      </c>
      <c r="E27" s="75" t="s">
        <v>81</v>
      </c>
    </row>
    <row r="28" spans="1:5" ht="34.5" customHeight="1">
      <c r="A28" s="60">
        <v>8</v>
      </c>
      <c r="B28" s="74" t="s">
        <v>77</v>
      </c>
      <c r="C28" s="72"/>
      <c r="D28" s="73"/>
      <c r="E28" s="75"/>
    </row>
    <row r="29" spans="1:5" ht="66" customHeight="1">
      <c r="A29" s="60"/>
      <c r="B29" s="74"/>
      <c r="C29" s="72" t="s">
        <v>78</v>
      </c>
      <c r="D29" s="73" t="s">
        <v>79</v>
      </c>
      <c r="E29" s="75" t="s">
        <v>81</v>
      </c>
    </row>
    <row r="31" spans="1:5" s="4" customFormat="1"/>
    <row r="32" spans="1:5" s="4" customFormat="1"/>
    <row r="33" s="4" customFormat="1"/>
    <row r="34" s="4" customFormat="1"/>
    <row r="35" s="4" customFormat="1"/>
    <row r="56" ht="30" customHeight="1"/>
    <row r="57" s="4" customFormat="1"/>
    <row r="76" spans="5:7">
      <c r="E76" s="2"/>
      <c r="F76" s="7"/>
      <c r="G76" s="2"/>
    </row>
    <row r="77" spans="5:7">
      <c r="E77" s="5"/>
      <c r="F77" s="1"/>
      <c r="G77" s="5"/>
    </row>
    <row r="78" spans="5:7">
      <c r="E78" s="10"/>
      <c r="F78" s="3"/>
      <c r="G78" s="10"/>
    </row>
    <row r="79" spans="5:7">
      <c r="E79" s="10"/>
      <c r="F79" s="3"/>
      <c r="G79" s="10"/>
    </row>
    <row r="80" spans="5:7">
      <c r="E80" s="10"/>
      <c r="F80" s="3"/>
      <c r="G80" s="10"/>
    </row>
    <row r="81" spans="5:7">
      <c r="E81" s="10"/>
      <c r="F81" s="3"/>
      <c r="G81" s="10"/>
    </row>
    <row r="82" spans="5:7">
      <c r="E82" s="10"/>
      <c r="F82" s="3"/>
      <c r="G82" s="10"/>
    </row>
    <row r="83" spans="5:7">
      <c r="E83" s="10"/>
      <c r="F83" s="3"/>
      <c r="G83" s="10"/>
    </row>
  </sheetData>
  <mergeCells count="3">
    <mergeCell ref="A1:E1"/>
    <mergeCell ref="B7:B9"/>
    <mergeCell ref="A7:A9"/>
  </mergeCells>
  <pageMargins left="0.59055118110236227" right="0.59055118110236227" top="0.74803149606299213" bottom="0.74803149606299213" header="0.31496062992125984" footer="0.31496062992125984"/>
  <pageSetup paperSize="9" firstPageNumber="31" orientation="landscape" useFirstPageNumber="1" r:id="rId1"/>
  <headerFoot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2"/>
  <sheetViews>
    <sheetView showGridLines="0" view="pageLayout" topLeftCell="A67" zoomScaleNormal="80" zoomScaleSheetLayoutView="120" workbookViewId="0">
      <selection activeCell="A5" sqref="A5"/>
    </sheetView>
  </sheetViews>
  <sheetFormatPr defaultColWidth="9.140625" defaultRowHeight="15"/>
  <cols>
    <col min="1" max="1" width="6.42578125" style="17" customWidth="1"/>
    <col min="2" max="2" width="30" style="25" customWidth="1"/>
    <col min="3" max="3" width="41.85546875" style="17" customWidth="1"/>
    <col min="4" max="4" width="19" style="17" customWidth="1"/>
    <col min="5" max="5" width="44.85546875" style="17" customWidth="1"/>
    <col min="6" max="6" width="33" style="17" customWidth="1"/>
    <col min="7" max="7" width="9.140625" style="17" customWidth="1"/>
    <col min="8" max="8" width="4.85546875" style="17" customWidth="1"/>
    <col min="9" max="49" width="4.5703125" style="17" customWidth="1"/>
    <col min="50" max="50" width="5.85546875" style="15" customWidth="1"/>
    <col min="51" max="16384" width="9.140625" style="17"/>
  </cols>
  <sheetData>
    <row r="1" spans="1:50" s="7" customFormat="1">
      <c r="AX1" s="12"/>
    </row>
    <row r="2" spans="1:50" s="7" customFormat="1">
      <c r="A2" s="105" t="s">
        <v>20</v>
      </c>
      <c r="B2" s="105"/>
      <c r="C2" s="105"/>
      <c r="D2" s="105"/>
      <c r="E2" s="105"/>
      <c r="F2" s="105"/>
      <c r="AX2" s="12"/>
    </row>
    <row r="3" spans="1:50" s="7" customFormat="1">
      <c r="A3" s="29"/>
      <c r="B3" s="29"/>
      <c r="C3" s="29"/>
      <c r="D3" s="32"/>
      <c r="E3" s="29"/>
      <c r="F3" s="29"/>
      <c r="AX3" s="12"/>
    </row>
    <row r="4" spans="1:50" s="7" customFormat="1">
      <c r="A4" s="29" t="s">
        <v>988</v>
      </c>
      <c r="B4" s="29"/>
      <c r="C4" s="29"/>
      <c r="D4" s="32"/>
      <c r="E4" s="29"/>
      <c r="F4" s="29"/>
      <c r="AX4" s="12"/>
    </row>
    <row r="5" spans="1:50" s="7" customFormat="1" ht="28.5" customHeight="1">
      <c r="A5" s="29"/>
      <c r="B5" s="29"/>
      <c r="C5" s="29"/>
      <c r="D5" s="29"/>
      <c r="E5" s="29"/>
      <c r="F5" s="63" t="s">
        <v>27</v>
      </c>
      <c r="AX5" s="12"/>
    </row>
    <row r="6" spans="1:50" s="22" customFormat="1" ht="31.5" customHeight="1">
      <c r="A6" s="20" t="s">
        <v>0</v>
      </c>
      <c r="B6" s="20" t="s">
        <v>28</v>
      </c>
      <c r="C6" s="20" t="s">
        <v>8</v>
      </c>
      <c r="D6" s="20" t="s">
        <v>4</v>
      </c>
      <c r="E6" s="20" t="s">
        <v>1</v>
      </c>
      <c r="F6" s="20" t="s">
        <v>5</v>
      </c>
      <c r="H6" s="23"/>
    </row>
    <row r="7" spans="1:50" s="15" customFormat="1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H7" s="14"/>
      <c r="AC7" s="13"/>
      <c r="AX7" s="13"/>
    </row>
    <row r="8" spans="1:50" s="16" customFormat="1" ht="33.75" customHeight="1">
      <c r="A8" s="68">
        <v>1</v>
      </c>
      <c r="B8" s="77" t="s">
        <v>84</v>
      </c>
      <c r="C8" s="77" t="s">
        <v>100</v>
      </c>
      <c r="D8" s="77" t="s">
        <v>187</v>
      </c>
      <c r="E8" s="77" t="s">
        <v>188</v>
      </c>
      <c r="F8" s="77" t="s">
        <v>976</v>
      </c>
      <c r="AC8" s="13"/>
      <c r="AX8" s="13"/>
    </row>
    <row r="9" spans="1:50" s="16" customFormat="1" ht="54.75" customHeight="1">
      <c r="A9" s="68"/>
      <c r="B9" s="77"/>
      <c r="C9" s="77" t="s">
        <v>101</v>
      </c>
      <c r="D9" s="77" t="s">
        <v>187</v>
      </c>
      <c r="E9" s="77" t="s">
        <v>190</v>
      </c>
      <c r="F9" s="77" t="s">
        <v>191</v>
      </c>
      <c r="AC9" s="13"/>
      <c r="AX9" s="13"/>
    </row>
    <row r="10" spans="1:50" s="16" customFormat="1" ht="47.25" customHeight="1">
      <c r="A10" s="68"/>
      <c r="B10" s="77"/>
      <c r="C10" s="77" t="s">
        <v>102</v>
      </c>
      <c r="D10" s="77" t="s">
        <v>187</v>
      </c>
      <c r="E10" s="77" t="s">
        <v>192</v>
      </c>
      <c r="F10" s="77" t="s">
        <v>193</v>
      </c>
      <c r="AC10" s="13"/>
      <c r="AX10" s="13"/>
    </row>
    <row r="11" spans="1:50" s="16" customFormat="1" ht="40.5" customHeight="1">
      <c r="A11" s="68">
        <v>2</v>
      </c>
      <c r="B11" s="77" t="s">
        <v>85</v>
      </c>
      <c r="C11" s="77" t="s">
        <v>103</v>
      </c>
      <c r="D11" s="77" t="s">
        <v>187</v>
      </c>
      <c r="E11" s="77" t="s">
        <v>194</v>
      </c>
      <c r="F11" s="77" t="s">
        <v>195</v>
      </c>
      <c r="AC11" s="13"/>
      <c r="AX11" s="13"/>
    </row>
    <row r="12" spans="1:50" s="16" customFormat="1" ht="32.25" customHeight="1">
      <c r="A12" s="68"/>
      <c r="B12" s="77"/>
      <c r="C12" s="77" t="s">
        <v>104</v>
      </c>
      <c r="D12" s="77" t="s">
        <v>187</v>
      </c>
      <c r="E12" s="77" t="s">
        <v>196</v>
      </c>
      <c r="F12" s="77" t="s">
        <v>195</v>
      </c>
      <c r="AC12" s="13"/>
      <c r="AX12" s="13"/>
    </row>
    <row r="13" spans="1:50" s="16" customFormat="1" ht="61.5" customHeight="1">
      <c r="A13" s="68">
        <v>3</v>
      </c>
      <c r="B13" s="77" t="s">
        <v>86</v>
      </c>
      <c r="C13" s="77" t="s">
        <v>105</v>
      </c>
      <c r="D13" s="77" t="s">
        <v>197</v>
      </c>
      <c r="E13" s="77" t="s">
        <v>198</v>
      </c>
      <c r="F13" s="77" t="s">
        <v>199</v>
      </c>
      <c r="AC13" s="13"/>
      <c r="AX13" s="13"/>
    </row>
    <row r="14" spans="1:50" s="16" customFormat="1" ht="41.25" customHeight="1">
      <c r="A14" s="68"/>
      <c r="B14" s="77"/>
      <c r="C14" s="77" t="s">
        <v>106</v>
      </c>
      <c r="D14" s="77" t="s">
        <v>197</v>
      </c>
      <c r="E14" s="77" t="s">
        <v>200</v>
      </c>
      <c r="F14" s="77" t="s">
        <v>201</v>
      </c>
      <c r="AC14" s="13"/>
      <c r="AX14" s="13"/>
    </row>
    <row r="15" spans="1:50" s="16" customFormat="1" ht="25.5">
      <c r="A15" s="68"/>
      <c r="B15" s="77"/>
      <c r="C15" s="77" t="s">
        <v>107</v>
      </c>
      <c r="D15" s="77" t="s">
        <v>197</v>
      </c>
      <c r="E15" s="77" t="s">
        <v>202</v>
      </c>
      <c r="F15" s="77" t="s">
        <v>203</v>
      </c>
      <c r="AC15" s="13"/>
      <c r="AX15" s="13"/>
    </row>
    <row r="16" spans="1:50" s="16" customFormat="1" ht="25.5">
      <c r="A16" s="68"/>
      <c r="B16" s="77"/>
      <c r="C16" s="77" t="s">
        <v>108</v>
      </c>
      <c r="D16" s="77" t="s">
        <v>197</v>
      </c>
      <c r="E16" s="77" t="s">
        <v>204</v>
      </c>
      <c r="F16" s="77" t="s">
        <v>205</v>
      </c>
      <c r="AC16" s="13"/>
      <c r="AX16" s="13"/>
    </row>
    <row r="17" spans="1:50" s="16" customFormat="1" ht="54" customHeight="1">
      <c r="A17" s="68">
        <v>4</v>
      </c>
      <c r="B17" s="77" t="s">
        <v>87</v>
      </c>
      <c r="C17" s="77" t="s">
        <v>105</v>
      </c>
      <c r="D17" s="77" t="s">
        <v>197</v>
      </c>
      <c r="E17" s="77" t="s">
        <v>198</v>
      </c>
      <c r="F17" s="77" t="s">
        <v>206</v>
      </c>
      <c r="AC17" s="13"/>
      <c r="AX17" s="13"/>
    </row>
    <row r="18" spans="1:50" s="16" customFormat="1" ht="46.5" customHeight="1">
      <c r="A18" s="68"/>
      <c r="B18" s="77"/>
      <c r="C18" s="77" t="s">
        <v>106</v>
      </c>
      <c r="D18" s="77" t="s">
        <v>197</v>
      </c>
      <c r="E18" s="77" t="s">
        <v>836</v>
      </c>
      <c r="F18" s="77" t="s">
        <v>207</v>
      </c>
      <c r="AC18" s="13"/>
      <c r="AX18" s="13"/>
    </row>
    <row r="19" spans="1:50" s="16" customFormat="1" ht="38.25" customHeight="1">
      <c r="A19" s="35"/>
      <c r="B19" s="77"/>
      <c r="C19" s="77" t="s">
        <v>107</v>
      </c>
      <c r="D19" s="77" t="s">
        <v>197</v>
      </c>
      <c r="E19" s="77" t="s">
        <v>202</v>
      </c>
      <c r="F19" s="77" t="s">
        <v>203</v>
      </c>
      <c r="AC19" s="13"/>
      <c r="AX19" s="13"/>
    </row>
    <row r="20" spans="1:50" s="16" customFormat="1" ht="31.5" customHeight="1">
      <c r="A20" s="68"/>
      <c r="B20" s="77"/>
      <c r="C20" s="77" t="s">
        <v>108</v>
      </c>
      <c r="D20" s="77" t="s">
        <v>197</v>
      </c>
      <c r="E20" s="77" t="s">
        <v>204</v>
      </c>
      <c r="F20" s="77" t="s">
        <v>208</v>
      </c>
      <c r="AC20" s="13"/>
      <c r="AX20" s="13"/>
    </row>
    <row r="21" spans="1:50" s="16" customFormat="1" ht="56.25" customHeight="1">
      <c r="A21" s="68">
        <v>5</v>
      </c>
      <c r="B21" s="77" t="s">
        <v>88</v>
      </c>
      <c r="C21" s="77" t="s">
        <v>109</v>
      </c>
      <c r="D21" s="77" t="s">
        <v>209</v>
      </c>
      <c r="E21" s="77" t="s">
        <v>838</v>
      </c>
      <c r="F21" s="77" t="s">
        <v>210</v>
      </c>
      <c r="AC21" s="13"/>
      <c r="AX21" s="13"/>
    </row>
    <row r="22" spans="1:50" s="16" customFormat="1" ht="55.5" customHeight="1">
      <c r="A22" s="68"/>
      <c r="B22" s="77"/>
      <c r="C22" s="77" t="s">
        <v>110</v>
      </c>
      <c r="D22" s="77" t="s">
        <v>209</v>
      </c>
      <c r="E22" s="77" t="s">
        <v>211</v>
      </c>
      <c r="F22" s="77" t="s">
        <v>212</v>
      </c>
      <c r="AC22" s="13"/>
      <c r="AX22" s="13"/>
    </row>
    <row r="23" spans="1:50" s="16" customFormat="1" ht="68.25" customHeight="1">
      <c r="A23" s="68"/>
      <c r="B23" s="77"/>
      <c r="C23" s="77" t="s">
        <v>111</v>
      </c>
      <c r="D23" s="77" t="s">
        <v>209</v>
      </c>
      <c r="E23" s="77" t="s">
        <v>833</v>
      </c>
      <c r="F23" s="77" t="s">
        <v>213</v>
      </c>
      <c r="AC23" s="13"/>
      <c r="AX23" s="13"/>
    </row>
    <row r="24" spans="1:50" s="16" customFormat="1" ht="44.25" customHeight="1">
      <c r="A24" s="68">
        <v>6</v>
      </c>
      <c r="B24" s="77" t="s">
        <v>89</v>
      </c>
      <c r="C24" s="77" t="s">
        <v>112</v>
      </c>
      <c r="D24" s="77" t="s">
        <v>214</v>
      </c>
      <c r="E24" s="77" t="s">
        <v>215</v>
      </c>
      <c r="F24" s="77" t="s">
        <v>216</v>
      </c>
      <c r="AC24" s="13"/>
      <c r="AX24" s="13"/>
    </row>
    <row r="25" spans="1:50" s="16" customFormat="1" ht="43.5" customHeight="1">
      <c r="A25" s="68"/>
      <c r="B25" s="77"/>
      <c r="C25" s="77" t="s">
        <v>113</v>
      </c>
      <c r="D25" s="77" t="s">
        <v>214</v>
      </c>
      <c r="E25" s="77" t="s">
        <v>839</v>
      </c>
      <c r="F25" s="77" t="s">
        <v>217</v>
      </c>
      <c r="AC25" s="13"/>
      <c r="AX25" s="13"/>
    </row>
    <row r="26" spans="1:50" s="16" customFormat="1" ht="44.25" customHeight="1">
      <c r="A26" s="68"/>
      <c r="B26" s="77"/>
      <c r="C26" s="77" t="s">
        <v>114</v>
      </c>
      <c r="D26" s="77" t="s">
        <v>214</v>
      </c>
      <c r="E26" s="77" t="s">
        <v>218</v>
      </c>
      <c r="F26" s="77" t="s">
        <v>219</v>
      </c>
      <c r="AC26" s="13"/>
      <c r="AX26" s="13"/>
    </row>
    <row r="27" spans="1:50" s="16" customFormat="1" ht="81" customHeight="1">
      <c r="A27" s="68">
        <v>7</v>
      </c>
      <c r="B27" s="77" t="s">
        <v>90</v>
      </c>
      <c r="C27" s="77" t="s">
        <v>115</v>
      </c>
      <c r="D27" s="77" t="s">
        <v>220</v>
      </c>
      <c r="E27" s="77" t="s">
        <v>221</v>
      </c>
      <c r="F27" s="77" t="s">
        <v>222</v>
      </c>
      <c r="AC27" s="13"/>
      <c r="AX27" s="13"/>
    </row>
    <row r="28" spans="1:50" s="16" customFormat="1" ht="44.25" customHeight="1">
      <c r="A28" s="68"/>
      <c r="B28" s="77"/>
      <c r="C28" s="77" t="s">
        <v>116</v>
      </c>
      <c r="D28" s="77" t="s">
        <v>220</v>
      </c>
      <c r="E28" s="77" t="s">
        <v>223</v>
      </c>
      <c r="F28" s="77" t="s">
        <v>222</v>
      </c>
      <c r="AC28" s="13"/>
      <c r="AX28" s="13"/>
    </row>
    <row r="29" spans="1:50" s="16" customFormat="1" ht="69.75" customHeight="1">
      <c r="A29" s="68">
        <v>8</v>
      </c>
      <c r="B29" s="77" t="s">
        <v>91</v>
      </c>
      <c r="C29" s="77" t="s">
        <v>117</v>
      </c>
      <c r="D29" s="77" t="s">
        <v>224</v>
      </c>
      <c r="E29" s="77" t="s">
        <v>225</v>
      </c>
      <c r="F29" s="77" t="s">
        <v>226</v>
      </c>
      <c r="AC29" s="13"/>
      <c r="AX29" s="13"/>
    </row>
    <row r="30" spans="1:50" s="16" customFormat="1" ht="44.25" customHeight="1">
      <c r="A30" s="35"/>
      <c r="B30" s="77"/>
      <c r="C30" s="77" t="s">
        <v>118</v>
      </c>
      <c r="D30" s="77" t="s">
        <v>224</v>
      </c>
      <c r="E30" s="77" t="s">
        <v>227</v>
      </c>
      <c r="F30" s="77" t="s">
        <v>228</v>
      </c>
      <c r="AC30" s="13"/>
      <c r="AX30" s="13"/>
    </row>
    <row r="31" spans="1:50" s="16" customFormat="1" ht="72" customHeight="1">
      <c r="A31" s="68"/>
      <c r="B31" s="77"/>
      <c r="C31" s="77" t="s">
        <v>119</v>
      </c>
      <c r="D31" s="77" t="s">
        <v>224</v>
      </c>
      <c r="E31" s="77" t="s">
        <v>229</v>
      </c>
      <c r="F31" s="77" t="s">
        <v>230</v>
      </c>
      <c r="AC31" s="13"/>
      <c r="AX31" s="13"/>
    </row>
    <row r="32" spans="1:50" s="16" customFormat="1" ht="57" customHeight="1">
      <c r="A32" s="68">
        <v>9</v>
      </c>
      <c r="B32" s="77" t="s">
        <v>92</v>
      </c>
      <c r="C32" s="77" t="s">
        <v>120</v>
      </c>
      <c r="D32" s="77" t="s">
        <v>224</v>
      </c>
      <c r="E32" s="77" t="s">
        <v>231</v>
      </c>
      <c r="F32" s="77" t="s">
        <v>232</v>
      </c>
      <c r="AC32" s="13"/>
      <c r="AX32" s="13"/>
    </row>
    <row r="33" spans="1:50" s="16" customFormat="1" ht="42.75" customHeight="1">
      <c r="A33" s="68"/>
      <c r="B33" s="77"/>
      <c r="C33" s="77" t="s">
        <v>841</v>
      </c>
      <c r="D33" s="77" t="s">
        <v>224</v>
      </c>
      <c r="E33" s="77" t="s">
        <v>840</v>
      </c>
      <c r="F33" s="77" t="s">
        <v>233</v>
      </c>
      <c r="AC33" s="13"/>
      <c r="AX33" s="13"/>
    </row>
    <row r="34" spans="1:50" s="16" customFormat="1" ht="55.5" customHeight="1">
      <c r="A34" s="68"/>
      <c r="B34" s="77"/>
      <c r="C34" s="77" t="s">
        <v>121</v>
      </c>
      <c r="D34" s="77" t="s">
        <v>224</v>
      </c>
      <c r="E34" s="77" t="s">
        <v>234</v>
      </c>
      <c r="F34" s="77" t="s">
        <v>235</v>
      </c>
      <c r="AC34" s="13"/>
      <c r="AX34" s="13"/>
    </row>
    <row r="35" spans="1:50" s="16" customFormat="1" ht="38.25">
      <c r="A35" s="68"/>
      <c r="B35" s="77"/>
      <c r="C35" s="77" t="s">
        <v>122</v>
      </c>
      <c r="D35" s="77" t="s">
        <v>224</v>
      </c>
      <c r="E35" s="77" t="s">
        <v>236</v>
      </c>
      <c r="F35" s="77" t="s">
        <v>237</v>
      </c>
      <c r="AC35" s="13"/>
      <c r="AX35" s="13"/>
    </row>
    <row r="36" spans="1:50" s="16" customFormat="1" ht="45.75" customHeight="1">
      <c r="A36" s="68"/>
      <c r="B36" s="77"/>
      <c r="C36" s="77" t="s">
        <v>842</v>
      </c>
      <c r="D36" s="77" t="s">
        <v>224</v>
      </c>
      <c r="E36" s="77" t="s">
        <v>844</v>
      </c>
      <c r="F36" s="77" t="s">
        <v>238</v>
      </c>
      <c r="AC36" s="13"/>
      <c r="AX36" s="13"/>
    </row>
    <row r="37" spans="1:50" s="16" customFormat="1" ht="45.75" customHeight="1">
      <c r="A37" s="68"/>
      <c r="B37" s="77"/>
      <c r="C37" s="77" t="s">
        <v>843</v>
      </c>
      <c r="D37" s="77" t="s">
        <v>224</v>
      </c>
      <c r="E37" s="77" t="s">
        <v>845</v>
      </c>
      <c r="F37" s="77" t="s">
        <v>239</v>
      </c>
      <c r="AC37" s="13"/>
      <c r="AX37" s="13"/>
    </row>
    <row r="38" spans="1:50" s="16" customFormat="1" ht="59.25" customHeight="1">
      <c r="A38" s="68">
        <v>10</v>
      </c>
      <c r="B38" s="77" t="s">
        <v>93</v>
      </c>
      <c r="C38" s="77" t="s">
        <v>124</v>
      </c>
      <c r="D38" s="77" t="s">
        <v>240</v>
      </c>
      <c r="E38" s="77" t="s">
        <v>241</v>
      </c>
      <c r="F38" s="77" t="s">
        <v>974</v>
      </c>
      <c r="AC38" s="13"/>
      <c r="AX38" s="13"/>
    </row>
    <row r="39" spans="1:50" s="16" customFormat="1" ht="59.25" customHeight="1">
      <c r="A39" s="68"/>
      <c r="B39" s="77"/>
      <c r="C39" s="77" t="s">
        <v>125</v>
      </c>
      <c r="D39" s="77" t="s">
        <v>240</v>
      </c>
      <c r="E39" s="77" t="s">
        <v>242</v>
      </c>
      <c r="F39" s="77" t="s">
        <v>243</v>
      </c>
      <c r="AC39" s="13"/>
      <c r="AX39" s="13"/>
    </row>
    <row r="40" spans="1:50" s="16" customFormat="1" ht="84" customHeight="1">
      <c r="A40" s="35">
        <v>11</v>
      </c>
      <c r="B40" s="77" t="s">
        <v>94</v>
      </c>
      <c r="C40" s="77" t="s">
        <v>126</v>
      </c>
      <c r="D40" s="77" t="s">
        <v>224</v>
      </c>
      <c r="E40" s="77" t="s">
        <v>231</v>
      </c>
      <c r="F40" s="77" t="s">
        <v>975</v>
      </c>
      <c r="AC40" s="13"/>
      <c r="AX40" s="13"/>
    </row>
    <row r="41" spans="1:50" s="16" customFormat="1" ht="80.25" customHeight="1">
      <c r="A41" s="68"/>
      <c r="B41" s="77"/>
      <c r="C41" s="77" t="s">
        <v>127</v>
      </c>
      <c r="D41" s="77" t="s">
        <v>224</v>
      </c>
      <c r="E41" s="77" t="s">
        <v>245</v>
      </c>
      <c r="F41" s="77" t="s">
        <v>246</v>
      </c>
      <c r="AC41" s="13"/>
      <c r="AX41" s="13"/>
    </row>
    <row r="42" spans="1:50" s="16" customFormat="1" ht="72" customHeight="1">
      <c r="A42" s="68"/>
      <c r="B42" s="77"/>
      <c r="C42" s="77" t="s">
        <v>846</v>
      </c>
      <c r="D42" s="77" t="s">
        <v>224</v>
      </c>
      <c r="E42" s="77" t="s">
        <v>229</v>
      </c>
      <c r="F42" s="77" t="s">
        <v>247</v>
      </c>
      <c r="AC42" s="13"/>
      <c r="AX42" s="13"/>
    </row>
    <row r="43" spans="1:50" s="16" customFormat="1" ht="31.5" customHeight="1">
      <c r="A43" s="68">
        <v>12</v>
      </c>
      <c r="B43" s="77" t="s">
        <v>95</v>
      </c>
      <c r="C43" s="77" t="s">
        <v>129</v>
      </c>
      <c r="D43" s="77" t="s">
        <v>248</v>
      </c>
      <c r="E43" s="77" t="s">
        <v>249</v>
      </c>
      <c r="F43" s="77" t="s">
        <v>250</v>
      </c>
      <c r="AC43" s="13"/>
      <c r="AX43" s="13"/>
    </row>
    <row r="44" spans="1:50" s="16" customFormat="1" ht="55.5" customHeight="1">
      <c r="A44" s="68"/>
      <c r="B44" s="77"/>
      <c r="C44" s="77" t="s">
        <v>904</v>
      </c>
      <c r="D44" s="77" t="s">
        <v>248</v>
      </c>
      <c r="E44" s="77" t="s">
        <v>251</v>
      </c>
      <c r="F44" s="77" t="s">
        <v>250</v>
      </c>
      <c r="AC44" s="13"/>
      <c r="AX44" s="13"/>
    </row>
    <row r="45" spans="1:50" s="16" customFormat="1" ht="56.25" customHeight="1">
      <c r="A45" s="68"/>
      <c r="B45" s="77"/>
      <c r="C45" s="77" t="s">
        <v>847</v>
      </c>
      <c r="D45" s="77" t="s">
        <v>248</v>
      </c>
      <c r="E45" s="77" t="s">
        <v>252</v>
      </c>
      <c r="F45" s="77" t="s">
        <v>253</v>
      </c>
      <c r="AC45" s="13"/>
      <c r="AX45" s="13"/>
    </row>
    <row r="46" spans="1:50" s="16" customFormat="1" ht="57" customHeight="1">
      <c r="A46" s="68">
        <v>13</v>
      </c>
      <c r="B46" s="77" t="s">
        <v>96</v>
      </c>
      <c r="C46" s="77" t="s">
        <v>866</v>
      </c>
      <c r="D46" s="77" t="s">
        <v>248</v>
      </c>
      <c r="E46" s="77" t="s">
        <v>905</v>
      </c>
      <c r="F46" s="77" t="s">
        <v>255</v>
      </c>
      <c r="AC46" s="13"/>
      <c r="AX46" s="13"/>
    </row>
    <row r="47" spans="1:50" s="16" customFormat="1" ht="39" customHeight="1">
      <c r="A47" s="68"/>
      <c r="B47" s="77"/>
      <c r="C47" s="77" t="s">
        <v>256</v>
      </c>
      <c r="D47" s="77" t="s">
        <v>248</v>
      </c>
      <c r="E47" s="77" t="s">
        <v>906</v>
      </c>
      <c r="F47" s="77" t="s">
        <v>257</v>
      </c>
      <c r="AC47" s="13"/>
      <c r="AX47" s="13"/>
    </row>
    <row r="48" spans="1:50" s="16" customFormat="1" ht="41.25" customHeight="1">
      <c r="A48" s="68"/>
      <c r="B48" s="77"/>
      <c r="C48" s="77" t="s">
        <v>867</v>
      </c>
      <c r="D48" s="77" t="s">
        <v>248</v>
      </c>
      <c r="E48" s="77" t="s">
        <v>907</v>
      </c>
      <c r="F48" s="77" t="s">
        <v>259</v>
      </c>
      <c r="AC48" s="13"/>
      <c r="AX48" s="13"/>
    </row>
    <row r="49" spans="1:50" s="16" customFormat="1" ht="32.25" customHeight="1">
      <c r="A49" s="68"/>
      <c r="B49" s="77"/>
      <c r="C49" s="77" t="s">
        <v>868</v>
      </c>
      <c r="D49" s="77" t="s">
        <v>248</v>
      </c>
      <c r="E49" s="77" t="s">
        <v>908</v>
      </c>
      <c r="F49" s="77" t="s">
        <v>909</v>
      </c>
      <c r="AC49" s="13"/>
      <c r="AX49" s="13"/>
    </row>
    <row r="50" spans="1:50" s="16" customFormat="1" ht="55.5" customHeight="1">
      <c r="A50" s="68">
        <v>14</v>
      </c>
      <c r="B50" s="77" t="s">
        <v>97</v>
      </c>
      <c r="C50" s="77" t="s">
        <v>132</v>
      </c>
      <c r="D50" s="77" t="s">
        <v>248</v>
      </c>
      <c r="E50" s="77" t="s">
        <v>254</v>
      </c>
      <c r="F50" s="77" t="s">
        <v>255</v>
      </c>
      <c r="AC50" s="13"/>
      <c r="AX50" s="13"/>
    </row>
    <row r="51" spans="1:50" s="16" customFormat="1" ht="45.75" customHeight="1">
      <c r="A51" s="35"/>
      <c r="B51" s="77"/>
      <c r="C51" s="77" t="s">
        <v>133</v>
      </c>
      <c r="D51" s="77" t="s">
        <v>248</v>
      </c>
      <c r="E51" s="77" t="s">
        <v>848</v>
      </c>
      <c r="F51" s="77" t="s">
        <v>257</v>
      </c>
      <c r="AC51" s="13"/>
      <c r="AX51" s="13"/>
    </row>
    <row r="52" spans="1:50" s="16" customFormat="1" ht="45" customHeight="1">
      <c r="A52" s="68"/>
      <c r="B52" s="77"/>
      <c r="C52" s="77" t="s">
        <v>130</v>
      </c>
      <c r="D52" s="77" t="s">
        <v>248</v>
      </c>
      <c r="E52" s="77" t="s">
        <v>258</v>
      </c>
      <c r="F52" s="77" t="s">
        <v>259</v>
      </c>
      <c r="AC52" s="13"/>
      <c r="AX52" s="13"/>
    </row>
    <row r="53" spans="1:50" s="16" customFormat="1" ht="33" customHeight="1">
      <c r="A53" s="68"/>
      <c r="B53" s="77"/>
      <c r="C53" s="77" t="s">
        <v>131</v>
      </c>
      <c r="D53" s="77" t="s">
        <v>248</v>
      </c>
      <c r="E53" s="77" t="s">
        <v>260</v>
      </c>
      <c r="F53" s="77"/>
      <c r="AC53" s="13"/>
      <c r="AX53" s="13"/>
    </row>
    <row r="54" spans="1:50" s="16" customFormat="1" ht="30" customHeight="1">
      <c r="A54" s="68">
        <v>15</v>
      </c>
      <c r="B54" s="77" t="s">
        <v>98</v>
      </c>
      <c r="C54" s="77" t="s">
        <v>134</v>
      </c>
      <c r="D54" s="77" t="s">
        <v>261</v>
      </c>
      <c r="E54" s="77" t="s">
        <v>262</v>
      </c>
      <c r="F54" s="77" t="s">
        <v>263</v>
      </c>
      <c r="AC54" s="13"/>
      <c r="AX54" s="13"/>
    </row>
    <row r="55" spans="1:50" s="16" customFormat="1" ht="30" customHeight="1">
      <c r="A55" s="68"/>
      <c r="B55" s="77"/>
      <c r="C55" s="77" t="s">
        <v>135</v>
      </c>
      <c r="D55" s="77" t="s">
        <v>261</v>
      </c>
      <c r="E55" s="77" t="s">
        <v>264</v>
      </c>
      <c r="F55" s="77" t="s">
        <v>265</v>
      </c>
      <c r="AC55" s="13"/>
      <c r="AX55" s="13"/>
    </row>
    <row r="56" spans="1:50" s="16" customFormat="1" ht="35.25" customHeight="1">
      <c r="A56" s="68"/>
      <c r="B56" s="77"/>
      <c r="C56" s="77" t="s">
        <v>849</v>
      </c>
      <c r="D56" s="77" t="s">
        <v>261</v>
      </c>
      <c r="E56" s="77" t="s">
        <v>266</v>
      </c>
      <c r="F56" s="77" t="s">
        <v>267</v>
      </c>
      <c r="AC56" s="13"/>
      <c r="AX56" s="13"/>
    </row>
    <row r="57" spans="1:50" s="16" customFormat="1" ht="33" customHeight="1">
      <c r="A57" s="68">
        <v>16</v>
      </c>
      <c r="B57" s="77" t="s">
        <v>99</v>
      </c>
      <c r="C57" s="77" t="s">
        <v>136</v>
      </c>
      <c r="D57" s="77" t="s">
        <v>268</v>
      </c>
      <c r="E57" s="77" t="s">
        <v>850</v>
      </c>
      <c r="F57" s="77" t="s">
        <v>269</v>
      </c>
      <c r="AC57" s="13"/>
      <c r="AX57" s="13"/>
    </row>
    <row r="58" spans="1:50" s="16" customFormat="1" ht="57.75" customHeight="1">
      <c r="A58" s="68"/>
      <c r="B58" s="77"/>
      <c r="C58" s="77" t="s">
        <v>137</v>
      </c>
      <c r="D58" s="77" t="s">
        <v>268</v>
      </c>
      <c r="E58" s="77" t="s">
        <v>270</v>
      </c>
      <c r="F58" s="77" t="s">
        <v>271</v>
      </c>
      <c r="AC58" s="13"/>
      <c r="AX58" s="13"/>
    </row>
    <row r="59" spans="1:50" s="16" customFormat="1" ht="38.25">
      <c r="A59" s="68"/>
      <c r="B59" s="77"/>
      <c r="C59" s="77" t="s">
        <v>138</v>
      </c>
      <c r="D59" s="77" t="s">
        <v>268</v>
      </c>
      <c r="E59" s="77" t="s">
        <v>272</v>
      </c>
      <c r="F59" s="77" t="s">
        <v>273</v>
      </c>
      <c r="AC59" s="13"/>
      <c r="AX59" s="13"/>
    </row>
    <row r="60" spans="1:50" s="16" customFormat="1" ht="34.5" customHeight="1">
      <c r="A60" s="68"/>
      <c r="B60" s="77"/>
      <c r="C60" s="77" t="s">
        <v>139</v>
      </c>
      <c r="D60" s="77" t="s">
        <v>268</v>
      </c>
      <c r="E60" s="77" t="s">
        <v>274</v>
      </c>
      <c r="F60" s="77" t="s">
        <v>275</v>
      </c>
      <c r="AC60" s="13"/>
      <c r="AX60" s="13"/>
    </row>
    <row r="61" spans="1:50" s="16" customFormat="1" ht="72" customHeight="1">
      <c r="A61" s="68"/>
      <c r="B61" s="77"/>
      <c r="C61" s="77" t="s">
        <v>140</v>
      </c>
      <c r="D61" s="77" t="s">
        <v>268</v>
      </c>
      <c r="E61" s="77" t="s">
        <v>276</v>
      </c>
      <c r="F61" s="77" t="s">
        <v>277</v>
      </c>
      <c r="AC61" s="13"/>
      <c r="AX61" s="13"/>
    </row>
    <row r="62" spans="1:50" s="16" customFormat="1" ht="44.25" customHeight="1">
      <c r="A62" s="68">
        <v>17</v>
      </c>
      <c r="B62" s="77" t="s">
        <v>780</v>
      </c>
      <c r="C62" s="77" t="s">
        <v>141</v>
      </c>
      <c r="D62" s="77" t="s">
        <v>268</v>
      </c>
      <c r="E62" s="77" t="s">
        <v>278</v>
      </c>
      <c r="F62" s="77" t="s">
        <v>279</v>
      </c>
      <c r="AC62" s="13"/>
      <c r="AX62" s="13"/>
    </row>
    <row r="63" spans="1:50" s="16" customFormat="1" ht="41.25" customHeight="1">
      <c r="A63" s="68"/>
      <c r="B63" s="77"/>
      <c r="C63" s="77" t="s">
        <v>142</v>
      </c>
      <c r="D63" s="77" t="s">
        <v>268</v>
      </c>
      <c r="E63" s="77" t="s">
        <v>280</v>
      </c>
      <c r="F63" s="77" t="s">
        <v>281</v>
      </c>
      <c r="AC63" s="13"/>
      <c r="AX63" s="13"/>
    </row>
    <row r="64" spans="1:50" s="16" customFormat="1" ht="44.25" customHeight="1">
      <c r="A64" s="68"/>
      <c r="B64" s="77"/>
      <c r="C64" s="77" t="s">
        <v>143</v>
      </c>
      <c r="D64" s="77" t="s">
        <v>268</v>
      </c>
      <c r="E64" s="77" t="s">
        <v>282</v>
      </c>
      <c r="F64" s="77" t="s">
        <v>283</v>
      </c>
      <c r="AC64" s="13"/>
      <c r="AX64" s="13"/>
    </row>
    <row r="65" spans="1:50" s="16" customFormat="1" ht="55.5" customHeight="1">
      <c r="A65" s="35"/>
      <c r="B65" s="77"/>
      <c r="C65" s="77" t="s">
        <v>144</v>
      </c>
      <c r="D65" s="77" t="s">
        <v>268</v>
      </c>
      <c r="E65" s="77" t="s">
        <v>284</v>
      </c>
      <c r="F65" s="77" t="s">
        <v>285</v>
      </c>
      <c r="AC65" s="13"/>
      <c r="AX65" s="13"/>
    </row>
    <row r="66" spans="1:50" s="16" customFormat="1" ht="31.5" customHeight="1">
      <c r="A66" s="68"/>
      <c r="B66" s="77"/>
      <c r="C66" s="77" t="s">
        <v>145</v>
      </c>
      <c r="D66" s="77" t="s">
        <v>268</v>
      </c>
      <c r="E66" s="77" t="s">
        <v>286</v>
      </c>
      <c r="F66" s="77" t="s">
        <v>287</v>
      </c>
      <c r="AC66" s="13"/>
      <c r="AX66" s="13"/>
    </row>
    <row r="67" spans="1:50" s="16" customFormat="1" ht="42" customHeight="1">
      <c r="A67" s="68">
        <v>18</v>
      </c>
      <c r="B67" s="77" t="s">
        <v>832</v>
      </c>
      <c r="C67" s="77" t="s">
        <v>146</v>
      </c>
      <c r="D67" s="77" t="s">
        <v>288</v>
      </c>
      <c r="E67" s="77" t="s">
        <v>289</v>
      </c>
      <c r="F67" s="77" t="s">
        <v>290</v>
      </c>
      <c r="AC67" s="13"/>
      <c r="AX67" s="13"/>
    </row>
    <row r="68" spans="1:50" s="16" customFormat="1" ht="25.5">
      <c r="A68" s="68"/>
      <c r="B68" s="77"/>
      <c r="C68" s="77"/>
      <c r="D68" s="77"/>
      <c r="E68" s="77" t="s">
        <v>291</v>
      </c>
      <c r="F68" s="77" t="s">
        <v>290</v>
      </c>
      <c r="AC68" s="13"/>
      <c r="AX68" s="13"/>
    </row>
    <row r="69" spans="1:50" s="16" customFormat="1" ht="41.25" customHeight="1">
      <c r="A69" s="68"/>
      <c r="B69" s="77"/>
      <c r="C69" s="77" t="s">
        <v>147</v>
      </c>
      <c r="D69" s="77" t="s">
        <v>288</v>
      </c>
      <c r="E69" s="77" t="s">
        <v>292</v>
      </c>
      <c r="F69" s="77" t="s">
        <v>290</v>
      </c>
      <c r="AC69" s="13"/>
      <c r="AX69" s="13"/>
    </row>
    <row r="70" spans="1:50" s="16" customFormat="1" ht="25.5">
      <c r="A70" s="68"/>
      <c r="B70" s="77"/>
      <c r="C70" s="77"/>
      <c r="D70" s="77"/>
      <c r="E70" s="77" t="s">
        <v>293</v>
      </c>
      <c r="F70" s="77" t="s">
        <v>290</v>
      </c>
      <c r="AC70" s="13"/>
      <c r="AX70" s="13"/>
    </row>
    <row r="71" spans="1:50" s="16" customFormat="1" ht="39" customHeight="1">
      <c r="A71" s="68"/>
      <c r="B71" s="77"/>
      <c r="C71" s="77" t="s">
        <v>148</v>
      </c>
      <c r="D71" s="77" t="str">
        <f>D69</f>
        <v>Kepala Seksi Pengembangan Sumber Benih</v>
      </c>
      <c r="E71" s="77" t="s">
        <v>294</v>
      </c>
      <c r="F71" s="77" t="s">
        <v>290</v>
      </c>
      <c r="AC71" s="13"/>
      <c r="AX71" s="13"/>
    </row>
    <row r="72" spans="1:50" s="16" customFormat="1" ht="44.25" customHeight="1">
      <c r="A72" s="68"/>
      <c r="B72" s="77"/>
      <c r="C72" s="77" t="s">
        <v>149</v>
      </c>
      <c r="D72" s="77" t="str">
        <f>D71</f>
        <v>Kepala Seksi Pengembangan Sumber Benih</v>
      </c>
      <c r="E72" s="77" t="s">
        <v>295</v>
      </c>
      <c r="F72" s="77" t="s">
        <v>290</v>
      </c>
      <c r="AC72" s="13"/>
      <c r="AX72" s="13"/>
    </row>
    <row r="73" spans="1:50" s="16" customFormat="1" ht="42" customHeight="1">
      <c r="A73" s="68"/>
      <c r="B73" s="77"/>
      <c r="C73" s="77" t="s">
        <v>150</v>
      </c>
      <c r="D73" s="77" t="str">
        <f>D72</f>
        <v>Kepala Seksi Pengembangan Sumber Benih</v>
      </c>
      <c r="E73" s="77" t="s">
        <v>296</v>
      </c>
      <c r="F73" s="77" t="s">
        <v>290</v>
      </c>
      <c r="AC73" s="13"/>
      <c r="AX73" s="13"/>
    </row>
    <row r="74" spans="1:50" s="16" customFormat="1" ht="45" customHeight="1">
      <c r="A74" s="68">
        <v>19</v>
      </c>
      <c r="B74" s="77" t="s">
        <v>782</v>
      </c>
      <c r="C74" s="77" t="s">
        <v>151</v>
      </c>
      <c r="D74" s="77" t="s">
        <v>297</v>
      </c>
      <c r="E74" s="77" t="s">
        <v>298</v>
      </c>
      <c r="F74" s="77" t="s">
        <v>299</v>
      </c>
      <c r="AC74" s="13"/>
      <c r="AX74" s="13"/>
    </row>
    <row r="75" spans="1:50" s="16" customFormat="1" ht="45.75" customHeight="1">
      <c r="A75" s="68"/>
      <c r="B75" s="77"/>
      <c r="C75" s="77" t="s">
        <v>152</v>
      </c>
      <c r="D75" s="77" t="s">
        <v>297</v>
      </c>
      <c r="E75" s="77" t="s">
        <v>300</v>
      </c>
      <c r="F75" s="77" t="s">
        <v>299</v>
      </c>
      <c r="AC75" s="13"/>
      <c r="AX75" s="13"/>
    </row>
    <row r="76" spans="1:50" s="16" customFormat="1" ht="38.25">
      <c r="A76" s="68"/>
      <c r="B76" s="77"/>
      <c r="C76" s="77"/>
      <c r="D76" s="77"/>
      <c r="E76" s="77" t="s">
        <v>301</v>
      </c>
      <c r="F76" s="77" t="s">
        <v>299</v>
      </c>
      <c r="AC76" s="13"/>
      <c r="AX76" s="13"/>
    </row>
    <row r="77" spans="1:50" s="16" customFormat="1" ht="42.75" customHeight="1">
      <c r="A77" s="68"/>
      <c r="B77" s="77"/>
      <c r="C77" s="77" t="s">
        <v>153</v>
      </c>
      <c r="D77" s="77" t="s">
        <v>297</v>
      </c>
      <c r="E77" s="77" t="s">
        <v>302</v>
      </c>
      <c r="F77" s="77" t="s">
        <v>299</v>
      </c>
      <c r="AC77" s="13"/>
      <c r="AX77" s="13"/>
    </row>
    <row r="78" spans="1:50" s="16" customFormat="1" ht="21.75" customHeight="1">
      <c r="A78" s="68"/>
      <c r="B78" s="77"/>
      <c r="C78" s="77"/>
      <c r="D78" s="77"/>
      <c r="E78" s="77" t="s">
        <v>303</v>
      </c>
      <c r="F78" s="77" t="s">
        <v>299</v>
      </c>
      <c r="AC78" s="13"/>
      <c r="AX78" s="13"/>
    </row>
    <row r="79" spans="1:50" s="16" customFormat="1" ht="42" customHeight="1">
      <c r="A79" s="68"/>
      <c r="B79" s="77"/>
      <c r="C79" s="77" t="s">
        <v>154</v>
      </c>
      <c r="D79" s="77" t="s">
        <v>297</v>
      </c>
      <c r="E79" s="77" t="s">
        <v>304</v>
      </c>
      <c r="F79" s="77" t="s">
        <v>299</v>
      </c>
      <c r="AC79" s="13"/>
      <c r="AX79" s="13"/>
    </row>
    <row r="80" spans="1:50" s="16" customFormat="1" ht="22.5" customHeight="1">
      <c r="A80" s="35"/>
      <c r="B80" s="77"/>
      <c r="C80" s="77"/>
      <c r="D80" s="77"/>
      <c r="E80" s="77" t="s">
        <v>305</v>
      </c>
      <c r="F80" s="77" t="s">
        <v>299</v>
      </c>
      <c r="AC80" s="13"/>
      <c r="AX80" s="13"/>
    </row>
    <row r="81" spans="1:50" s="16" customFormat="1" ht="70.5" customHeight="1">
      <c r="A81" s="68">
        <v>20</v>
      </c>
      <c r="B81" s="77" t="s">
        <v>783</v>
      </c>
      <c r="C81" s="77" t="s">
        <v>155</v>
      </c>
      <c r="D81" s="77" t="s">
        <v>306</v>
      </c>
      <c r="E81" s="77" t="s">
        <v>307</v>
      </c>
      <c r="F81" s="77" t="s">
        <v>308</v>
      </c>
      <c r="AC81" s="13"/>
      <c r="AX81" s="13"/>
    </row>
    <row r="82" spans="1:50" s="16" customFormat="1" ht="67.5" customHeight="1">
      <c r="A82" s="68"/>
      <c r="B82" s="77"/>
      <c r="C82" s="77" t="s">
        <v>156</v>
      </c>
      <c r="D82" s="77" t="s">
        <v>306</v>
      </c>
      <c r="E82" s="77" t="s">
        <v>823</v>
      </c>
      <c r="F82" s="77" t="s">
        <v>308</v>
      </c>
      <c r="AC82" s="13"/>
      <c r="AX82" s="13"/>
    </row>
    <row r="83" spans="1:50" s="16" customFormat="1" ht="70.5" customHeight="1">
      <c r="A83" s="68"/>
      <c r="B83" s="77"/>
      <c r="C83" s="77" t="s">
        <v>157</v>
      </c>
      <c r="D83" s="77" t="s">
        <v>306</v>
      </c>
      <c r="E83" s="77" t="s">
        <v>309</v>
      </c>
      <c r="F83" s="77" t="s">
        <v>308</v>
      </c>
      <c r="AC83" s="13"/>
      <c r="AX83" s="13"/>
    </row>
    <row r="84" spans="1:50" s="16" customFormat="1" ht="66.75" customHeight="1">
      <c r="A84" s="68"/>
      <c r="B84" s="77"/>
      <c r="C84" s="77" t="s">
        <v>158</v>
      </c>
      <c r="D84" s="77" t="s">
        <v>306</v>
      </c>
      <c r="E84" s="77" t="s">
        <v>310</v>
      </c>
      <c r="F84" s="77" t="s">
        <v>308</v>
      </c>
      <c r="AC84" s="13"/>
      <c r="AX84" s="13"/>
    </row>
    <row r="85" spans="1:50" s="16" customFormat="1" ht="73.5" customHeight="1">
      <c r="A85" s="68">
        <v>21</v>
      </c>
      <c r="B85" s="77" t="s">
        <v>784</v>
      </c>
      <c r="C85" s="77" t="s">
        <v>159</v>
      </c>
      <c r="D85" s="77" t="s">
        <v>311</v>
      </c>
      <c r="E85" s="77" t="s">
        <v>312</v>
      </c>
      <c r="F85" s="77" t="s">
        <v>313</v>
      </c>
      <c r="AC85" s="13"/>
      <c r="AX85" s="13"/>
    </row>
    <row r="86" spans="1:50" s="16" customFormat="1" ht="32.25" customHeight="1">
      <c r="A86" s="68"/>
      <c r="B86" s="77"/>
      <c r="C86" s="77" t="s">
        <v>160</v>
      </c>
      <c r="D86" s="77" t="s">
        <v>311</v>
      </c>
      <c r="E86" s="77" t="s">
        <v>314</v>
      </c>
      <c r="F86" s="77" t="s">
        <v>315</v>
      </c>
      <c r="AC86" s="13"/>
      <c r="AX86" s="13"/>
    </row>
    <row r="87" spans="1:50" s="16" customFormat="1" ht="62.25" customHeight="1">
      <c r="A87" s="68"/>
      <c r="B87" s="77"/>
      <c r="C87" s="77" t="s">
        <v>161</v>
      </c>
      <c r="D87" s="77" t="str">
        <f>D86</f>
        <v>Seksi Penyuluhan</v>
      </c>
      <c r="E87" s="77" t="s">
        <v>316</v>
      </c>
      <c r="F87" s="77" t="s">
        <v>317</v>
      </c>
      <c r="AC87" s="13"/>
      <c r="AX87" s="13"/>
    </row>
    <row r="88" spans="1:50" s="16" customFormat="1" ht="43.5" customHeight="1">
      <c r="A88" s="68">
        <v>22</v>
      </c>
      <c r="B88" s="77" t="s">
        <v>785</v>
      </c>
      <c r="C88" s="77" t="s">
        <v>162</v>
      </c>
      <c r="D88" s="77" t="str">
        <f>D87</f>
        <v>Seksi Penyuluhan</v>
      </c>
      <c r="E88" s="77" t="s">
        <v>318</v>
      </c>
      <c r="F88" s="77" t="s">
        <v>319</v>
      </c>
      <c r="AC88" s="13"/>
      <c r="AX88" s="13"/>
    </row>
    <row r="89" spans="1:50" s="16" customFormat="1" ht="48.75" customHeight="1">
      <c r="A89" s="68"/>
      <c r="B89" s="77"/>
      <c r="C89" s="77" t="s">
        <v>163</v>
      </c>
      <c r="D89" s="77" t="str">
        <f>D88</f>
        <v>Seksi Penyuluhan</v>
      </c>
      <c r="E89" s="77" t="s">
        <v>320</v>
      </c>
      <c r="F89" s="77" t="s">
        <v>321</v>
      </c>
      <c r="AC89" s="13"/>
      <c r="AX89" s="13"/>
    </row>
    <row r="90" spans="1:50" s="16" customFormat="1" ht="44.25" customHeight="1">
      <c r="A90" s="35"/>
      <c r="B90" s="77"/>
      <c r="C90" s="77" t="s">
        <v>164</v>
      </c>
      <c r="D90" s="77" t="str">
        <f>D89</f>
        <v>Seksi Penyuluhan</v>
      </c>
      <c r="E90" s="77" t="s">
        <v>322</v>
      </c>
      <c r="F90" s="77" t="s">
        <v>323</v>
      </c>
      <c r="AC90" s="13"/>
      <c r="AX90" s="13"/>
    </row>
    <row r="91" spans="1:50" s="16" customFormat="1" ht="38.25">
      <c r="A91" s="68">
        <v>23</v>
      </c>
      <c r="B91" s="77" t="s">
        <v>786</v>
      </c>
      <c r="C91" s="77" t="s">
        <v>165</v>
      </c>
      <c r="D91" s="77" t="s">
        <v>324</v>
      </c>
      <c r="E91" s="77" t="s">
        <v>325</v>
      </c>
      <c r="F91" s="77" t="s">
        <v>326</v>
      </c>
      <c r="AC91" s="13"/>
      <c r="AX91" s="13"/>
    </row>
    <row r="92" spans="1:50" s="16" customFormat="1" ht="32.25" customHeight="1">
      <c r="A92" s="68"/>
      <c r="B92" s="77"/>
      <c r="C92" s="77" t="s">
        <v>166</v>
      </c>
      <c r="D92" s="77" t="s">
        <v>324</v>
      </c>
      <c r="E92" s="77" t="s">
        <v>327</v>
      </c>
      <c r="F92" s="77" t="s">
        <v>328</v>
      </c>
      <c r="AC92" s="13"/>
      <c r="AX92" s="13"/>
    </row>
    <row r="93" spans="1:50" s="16" customFormat="1" ht="28.5" customHeight="1">
      <c r="A93" s="68"/>
      <c r="B93" s="77"/>
      <c r="C93" s="77" t="s">
        <v>130</v>
      </c>
      <c r="D93" s="77" t="s">
        <v>324</v>
      </c>
      <c r="E93" s="77" t="s">
        <v>329</v>
      </c>
      <c r="F93" s="77" t="s">
        <v>330</v>
      </c>
      <c r="AC93" s="13"/>
      <c r="AX93" s="13"/>
    </row>
    <row r="94" spans="1:50" s="16" customFormat="1" ht="29.25" customHeight="1">
      <c r="A94" s="68"/>
      <c r="B94" s="77"/>
      <c r="C94" s="77" t="s">
        <v>167</v>
      </c>
      <c r="D94" s="77" t="s">
        <v>324</v>
      </c>
      <c r="E94" s="77" t="s">
        <v>329</v>
      </c>
      <c r="F94" s="77" t="s">
        <v>331</v>
      </c>
      <c r="AC94" s="13"/>
      <c r="AX94" s="13"/>
    </row>
    <row r="95" spans="1:50" s="16" customFormat="1" ht="30" customHeight="1">
      <c r="A95" s="68"/>
      <c r="B95" s="77"/>
      <c r="C95" s="77" t="s">
        <v>168</v>
      </c>
      <c r="D95" s="77" t="s">
        <v>324</v>
      </c>
      <c r="E95" s="77" t="s">
        <v>329</v>
      </c>
      <c r="F95" s="77" t="s">
        <v>332</v>
      </c>
      <c r="AC95" s="13"/>
      <c r="AX95" s="13"/>
    </row>
    <row r="96" spans="1:50" s="16" customFormat="1" ht="38.25">
      <c r="A96" s="68">
        <v>24</v>
      </c>
      <c r="B96" s="77" t="s">
        <v>787</v>
      </c>
      <c r="C96" s="77" t="s">
        <v>851</v>
      </c>
      <c r="D96" s="77" t="s">
        <v>324</v>
      </c>
      <c r="E96" s="77" t="s">
        <v>333</v>
      </c>
      <c r="F96" s="77" t="s">
        <v>334</v>
      </c>
      <c r="AC96" s="13"/>
      <c r="AX96" s="13"/>
    </row>
    <row r="97" spans="1:50" s="16" customFormat="1" ht="33.75" customHeight="1">
      <c r="A97" s="68"/>
      <c r="B97" s="77"/>
      <c r="C97" s="77" t="s">
        <v>169</v>
      </c>
      <c r="D97" s="77" t="s">
        <v>324</v>
      </c>
      <c r="E97" s="77" t="s">
        <v>335</v>
      </c>
      <c r="F97" s="77" t="s">
        <v>336</v>
      </c>
      <c r="AC97" s="13"/>
      <c r="AX97" s="13"/>
    </row>
    <row r="98" spans="1:50" s="16" customFormat="1" ht="25.5">
      <c r="A98" s="68"/>
      <c r="B98" s="77"/>
      <c r="C98" s="77" t="s">
        <v>170</v>
      </c>
      <c r="D98" s="77" t="s">
        <v>324</v>
      </c>
      <c r="E98" s="77" t="s">
        <v>337</v>
      </c>
      <c r="F98" s="77" t="s">
        <v>338</v>
      </c>
      <c r="AC98" s="13"/>
      <c r="AX98" s="13"/>
    </row>
    <row r="99" spans="1:50" s="16" customFormat="1" ht="25.5">
      <c r="A99" s="68"/>
      <c r="B99" s="77"/>
      <c r="C99" s="77" t="s">
        <v>171</v>
      </c>
      <c r="D99" s="77" t="s">
        <v>324</v>
      </c>
      <c r="E99" s="77" t="s">
        <v>339</v>
      </c>
      <c r="F99" s="77" t="s">
        <v>340</v>
      </c>
      <c r="AC99" s="13"/>
      <c r="AX99" s="13"/>
    </row>
    <row r="100" spans="1:50" s="16" customFormat="1" ht="25.5">
      <c r="A100" s="68"/>
      <c r="B100" s="77"/>
      <c r="C100" s="77" t="s">
        <v>172</v>
      </c>
      <c r="D100" s="77" t="s">
        <v>324</v>
      </c>
      <c r="E100" s="77" t="s">
        <v>339</v>
      </c>
      <c r="F100" s="77" t="s">
        <v>341</v>
      </c>
      <c r="AC100" s="13"/>
      <c r="AX100" s="13"/>
    </row>
    <row r="101" spans="1:50" s="16" customFormat="1" ht="25.5">
      <c r="A101" s="68"/>
      <c r="B101" s="77"/>
      <c r="C101" s="77" t="s">
        <v>173</v>
      </c>
      <c r="D101" s="77" t="s">
        <v>324</v>
      </c>
      <c r="E101" s="77" t="s">
        <v>339</v>
      </c>
      <c r="F101" s="77" t="s">
        <v>342</v>
      </c>
      <c r="AC101" s="13"/>
      <c r="AX101" s="13"/>
    </row>
    <row r="102" spans="1:50" s="16" customFormat="1" ht="38.25">
      <c r="A102" s="68">
        <v>25</v>
      </c>
      <c r="B102" s="77" t="s">
        <v>788</v>
      </c>
      <c r="C102" s="77" t="s">
        <v>165</v>
      </c>
      <c r="D102" s="77" t="s">
        <v>324</v>
      </c>
      <c r="E102" s="77" t="s">
        <v>325</v>
      </c>
      <c r="F102" s="77" t="s">
        <v>326</v>
      </c>
      <c r="AC102" s="13"/>
      <c r="AX102" s="13"/>
    </row>
    <row r="103" spans="1:50" s="16" customFormat="1" ht="25.5">
      <c r="A103" s="68"/>
      <c r="B103" s="77"/>
      <c r="C103" s="77" t="s">
        <v>174</v>
      </c>
      <c r="D103" s="77" t="s">
        <v>324</v>
      </c>
      <c r="E103" s="77" t="s">
        <v>327</v>
      </c>
      <c r="F103" s="77" t="s">
        <v>328</v>
      </c>
      <c r="AC103" s="13"/>
      <c r="AX103" s="13"/>
    </row>
    <row r="104" spans="1:50" s="16" customFormat="1" ht="31.5" customHeight="1">
      <c r="A104" s="68"/>
      <c r="B104" s="77"/>
      <c r="C104" s="77" t="s">
        <v>130</v>
      </c>
      <c r="D104" s="77" t="s">
        <v>324</v>
      </c>
      <c r="E104" s="77" t="s">
        <v>329</v>
      </c>
      <c r="F104" s="77" t="s">
        <v>330</v>
      </c>
      <c r="AC104" s="13"/>
      <c r="AX104" s="13"/>
    </row>
    <row r="105" spans="1:50" s="16" customFormat="1" ht="28.5" customHeight="1">
      <c r="A105" s="68"/>
      <c r="B105" s="77"/>
      <c r="C105" s="77" t="s">
        <v>167</v>
      </c>
      <c r="D105" s="77" t="s">
        <v>324</v>
      </c>
      <c r="E105" s="77" t="s">
        <v>329</v>
      </c>
      <c r="F105" s="77" t="s">
        <v>331</v>
      </c>
      <c r="AC105" s="13"/>
      <c r="AX105" s="13"/>
    </row>
    <row r="106" spans="1:50" s="16" customFormat="1" ht="31.5" customHeight="1">
      <c r="A106" s="68"/>
      <c r="B106" s="77"/>
      <c r="C106" s="77" t="s">
        <v>168</v>
      </c>
      <c r="D106" s="77" t="s">
        <v>324</v>
      </c>
      <c r="E106" s="77" t="s">
        <v>329</v>
      </c>
      <c r="F106" s="77" t="s">
        <v>332</v>
      </c>
      <c r="AC106" s="13"/>
      <c r="AX106" s="13"/>
    </row>
    <row r="107" spans="1:50" s="16" customFormat="1" ht="43.5" customHeight="1">
      <c r="A107" s="68">
        <v>26</v>
      </c>
      <c r="B107" s="77" t="s">
        <v>789</v>
      </c>
      <c r="C107" s="77" t="s">
        <v>175</v>
      </c>
      <c r="D107" s="77" t="s">
        <v>343</v>
      </c>
      <c r="E107" s="77" t="s">
        <v>344</v>
      </c>
      <c r="F107" s="77" t="s">
        <v>345</v>
      </c>
      <c r="AC107" s="13"/>
      <c r="AX107" s="13"/>
    </row>
    <row r="108" spans="1:50" s="16" customFormat="1" ht="45" customHeight="1">
      <c r="A108" s="68"/>
      <c r="B108" s="77"/>
      <c r="C108" s="77" t="s">
        <v>176</v>
      </c>
      <c r="D108" s="77" t="s">
        <v>343</v>
      </c>
      <c r="E108" s="77" t="s">
        <v>346</v>
      </c>
      <c r="F108" s="77" t="s">
        <v>347</v>
      </c>
      <c r="AC108" s="13"/>
      <c r="AX108" s="13"/>
    </row>
    <row r="109" spans="1:50" s="16" customFormat="1" ht="25.5">
      <c r="A109" s="35"/>
      <c r="B109" s="77"/>
      <c r="C109" s="77" t="s">
        <v>177</v>
      </c>
      <c r="D109" s="77" t="s">
        <v>343</v>
      </c>
      <c r="E109" s="77" t="s">
        <v>348</v>
      </c>
      <c r="F109" s="77" t="s">
        <v>349</v>
      </c>
      <c r="AC109" s="13"/>
      <c r="AX109" s="13"/>
    </row>
    <row r="110" spans="1:50" s="16" customFormat="1" ht="25.5">
      <c r="A110" s="68"/>
      <c r="B110" s="77"/>
      <c r="C110" s="77" t="s">
        <v>178</v>
      </c>
      <c r="D110" s="77" t="s">
        <v>343</v>
      </c>
      <c r="E110" s="77" t="s">
        <v>178</v>
      </c>
      <c r="F110" s="77" t="s">
        <v>350</v>
      </c>
      <c r="AC110" s="13"/>
      <c r="AX110" s="13"/>
    </row>
    <row r="111" spans="1:50" s="16" customFormat="1" ht="25.5">
      <c r="A111" s="68"/>
      <c r="B111" s="77"/>
      <c r="C111" s="77" t="s">
        <v>179</v>
      </c>
      <c r="D111" s="77" t="s">
        <v>343</v>
      </c>
      <c r="E111" s="77" t="s">
        <v>351</v>
      </c>
      <c r="F111" s="77" t="s">
        <v>350</v>
      </c>
      <c r="AC111" s="13"/>
      <c r="AX111" s="13"/>
    </row>
    <row r="112" spans="1:50" s="16" customFormat="1" ht="38.25">
      <c r="A112" s="68">
        <v>27</v>
      </c>
      <c r="B112" s="77" t="s">
        <v>790</v>
      </c>
      <c r="C112" s="77" t="s">
        <v>175</v>
      </c>
      <c r="D112" s="77" t="s">
        <v>343</v>
      </c>
      <c r="E112" s="77" t="s">
        <v>344</v>
      </c>
      <c r="F112" s="77" t="s">
        <v>345</v>
      </c>
      <c r="AC112" s="13"/>
      <c r="AX112" s="13"/>
    </row>
    <row r="113" spans="1:50" s="16" customFormat="1" ht="38.25">
      <c r="A113" s="68"/>
      <c r="B113" s="77"/>
      <c r="C113" s="77" t="s">
        <v>176</v>
      </c>
      <c r="D113" s="77" t="s">
        <v>343</v>
      </c>
      <c r="E113" s="77" t="s">
        <v>346</v>
      </c>
      <c r="F113" s="77" t="s">
        <v>347</v>
      </c>
      <c r="AC113" s="13"/>
      <c r="AX113" s="13"/>
    </row>
    <row r="114" spans="1:50" s="16" customFormat="1" ht="25.5">
      <c r="A114" s="68"/>
      <c r="B114" s="77"/>
      <c r="C114" s="77" t="s">
        <v>177</v>
      </c>
      <c r="D114" s="77" t="s">
        <v>343</v>
      </c>
      <c r="E114" s="77" t="s">
        <v>348</v>
      </c>
      <c r="F114" s="77" t="s">
        <v>349</v>
      </c>
      <c r="AC114" s="13"/>
      <c r="AX114" s="13"/>
    </row>
    <row r="115" spans="1:50" s="16" customFormat="1" ht="32.25" customHeight="1">
      <c r="A115" s="68"/>
      <c r="B115" s="77"/>
      <c r="C115" s="77" t="s">
        <v>178</v>
      </c>
      <c r="D115" s="77" t="s">
        <v>343</v>
      </c>
      <c r="E115" s="77" t="s">
        <v>910</v>
      </c>
      <c r="F115" s="77" t="s">
        <v>350</v>
      </c>
      <c r="AC115" s="13"/>
      <c r="AX115" s="13"/>
    </row>
    <row r="116" spans="1:50" s="16" customFormat="1" ht="25.5">
      <c r="A116" s="68"/>
      <c r="B116" s="77"/>
      <c r="C116" s="77" t="s">
        <v>179</v>
      </c>
      <c r="D116" s="77" t="s">
        <v>343</v>
      </c>
      <c r="E116" s="77" t="s">
        <v>351</v>
      </c>
      <c r="F116" s="77" t="s">
        <v>350</v>
      </c>
      <c r="AC116" s="13"/>
      <c r="AX116" s="13"/>
    </row>
    <row r="117" spans="1:50" s="16" customFormat="1" ht="72" customHeight="1">
      <c r="A117" s="68">
        <v>28</v>
      </c>
      <c r="B117" s="77" t="s">
        <v>791</v>
      </c>
      <c r="C117" s="77" t="s">
        <v>824</v>
      </c>
      <c r="D117" s="77" t="s">
        <v>352</v>
      </c>
      <c r="E117" s="77" t="s">
        <v>825</v>
      </c>
      <c r="F117" s="77" t="s">
        <v>353</v>
      </c>
      <c r="AC117" s="13"/>
      <c r="AX117" s="13"/>
    </row>
    <row r="118" spans="1:50" s="16" customFormat="1" ht="55.5" customHeight="1">
      <c r="A118" s="68"/>
      <c r="B118" s="77"/>
      <c r="C118" s="77" t="s">
        <v>827</v>
      </c>
      <c r="D118" s="77" t="s">
        <v>352</v>
      </c>
      <c r="E118" s="77" t="s">
        <v>314</v>
      </c>
      <c r="F118" s="77" t="s">
        <v>826</v>
      </c>
      <c r="AC118" s="13"/>
      <c r="AX118" s="13"/>
    </row>
    <row r="119" spans="1:50" s="16" customFormat="1" ht="44.25" customHeight="1">
      <c r="A119" s="68">
        <v>29</v>
      </c>
      <c r="B119" s="77" t="s">
        <v>792</v>
      </c>
      <c r="C119" s="77" t="s">
        <v>180</v>
      </c>
      <c r="D119" s="77" t="s">
        <v>354</v>
      </c>
      <c r="E119" s="77" t="s">
        <v>355</v>
      </c>
      <c r="F119" s="77" t="s">
        <v>356</v>
      </c>
      <c r="AC119" s="13"/>
      <c r="AX119" s="13"/>
    </row>
    <row r="120" spans="1:50" s="16" customFormat="1" ht="44.25" customHeight="1">
      <c r="A120" s="68"/>
      <c r="B120" s="77"/>
      <c r="C120" s="77" t="s">
        <v>181</v>
      </c>
      <c r="D120" s="77" t="s">
        <v>354</v>
      </c>
      <c r="E120" s="77" t="s">
        <v>357</v>
      </c>
      <c r="F120" s="77" t="s">
        <v>358</v>
      </c>
      <c r="AC120" s="13"/>
      <c r="AX120" s="13"/>
    </row>
    <row r="121" spans="1:50" s="16" customFormat="1" ht="45" customHeight="1">
      <c r="A121" s="68">
        <v>30</v>
      </c>
      <c r="B121" s="77" t="s">
        <v>793</v>
      </c>
      <c r="C121" s="77" t="s">
        <v>182</v>
      </c>
      <c r="D121" s="77" t="s">
        <v>352</v>
      </c>
      <c r="E121" s="77" t="s">
        <v>359</v>
      </c>
      <c r="F121" s="77" t="s">
        <v>360</v>
      </c>
      <c r="AC121" s="13"/>
      <c r="AX121" s="13"/>
    </row>
    <row r="122" spans="1:50" s="16" customFormat="1" ht="83.25" customHeight="1">
      <c r="A122" s="35"/>
      <c r="B122" s="77"/>
      <c r="C122" s="77" t="s">
        <v>183</v>
      </c>
      <c r="D122" s="77" t="s">
        <v>352</v>
      </c>
      <c r="E122" s="77" t="s">
        <v>361</v>
      </c>
      <c r="F122" s="77" t="s">
        <v>362</v>
      </c>
      <c r="AC122" s="13"/>
      <c r="AX122" s="13"/>
    </row>
    <row r="123" spans="1:50" s="16" customFormat="1" ht="59.25" customHeight="1">
      <c r="A123" s="68">
        <v>31</v>
      </c>
      <c r="B123" s="81" t="s">
        <v>887</v>
      </c>
      <c r="C123" s="77" t="s">
        <v>828</v>
      </c>
      <c r="D123" s="77" t="s">
        <v>352</v>
      </c>
      <c r="E123" s="77" t="s">
        <v>829</v>
      </c>
      <c r="F123" s="77" t="s">
        <v>353</v>
      </c>
      <c r="AC123" s="13"/>
      <c r="AX123" s="13"/>
    </row>
    <row r="124" spans="1:50" s="16" customFormat="1" ht="46.5" customHeight="1">
      <c r="A124" s="68"/>
      <c r="B124" s="77"/>
      <c r="C124" s="77" t="s">
        <v>830</v>
      </c>
      <c r="D124" s="77" t="s">
        <v>352</v>
      </c>
      <c r="E124" s="77" t="s">
        <v>314</v>
      </c>
      <c r="F124" s="77" t="s">
        <v>826</v>
      </c>
      <c r="AC124" s="13"/>
      <c r="AX124" s="13"/>
    </row>
    <row r="125" spans="1:50" s="16" customFormat="1" ht="30" customHeight="1">
      <c r="A125" s="68">
        <v>32</v>
      </c>
      <c r="B125" s="77" t="s">
        <v>794</v>
      </c>
      <c r="C125" s="77" t="s">
        <v>184</v>
      </c>
      <c r="D125" s="77" t="s">
        <v>363</v>
      </c>
      <c r="E125" s="77" t="s">
        <v>831</v>
      </c>
      <c r="F125" s="77" t="s">
        <v>364</v>
      </c>
      <c r="AC125" s="13"/>
      <c r="AX125" s="13"/>
    </row>
    <row r="126" spans="1:50" s="16" customFormat="1" ht="30" customHeight="1">
      <c r="A126" s="68"/>
      <c r="B126" s="77"/>
      <c r="C126" s="77" t="s">
        <v>185</v>
      </c>
      <c r="D126" s="77" t="s">
        <v>363</v>
      </c>
      <c r="E126" s="77" t="s">
        <v>365</v>
      </c>
      <c r="F126" s="77" t="s">
        <v>364</v>
      </c>
      <c r="AC126" s="13"/>
      <c r="AX126" s="13"/>
    </row>
    <row r="127" spans="1:50" s="16" customFormat="1" ht="84" customHeight="1">
      <c r="A127" s="35">
        <v>33</v>
      </c>
      <c r="B127" s="77" t="s">
        <v>779</v>
      </c>
      <c r="C127" s="77" t="s">
        <v>186</v>
      </c>
      <c r="D127" s="77" t="s">
        <v>354</v>
      </c>
      <c r="E127" s="77" t="s">
        <v>366</v>
      </c>
      <c r="F127" s="77" t="s">
        <v>367</v>
      </c>
      <c r="AC127" s="13"/>
      <c r="AX127" s="13"/>
    </row>
    <row r="128" spans="1:50">
      <c r="A128" s="34"/>
      <c r="B128" s="34"/>
      <c r="C128" s="34"/>
      <c r="D128" s="34"/>
      <c r="E128" s="34"/>
      <c r="F128" s="34"/>
    </row>
    <row r="151" spans="3:3">
      <c r="C151" s="18"/>
    </row>
    <row r="152" spans="3:3">
      <c r="C152" s="19"/>
    </row>
    <row r="156" spans="3:3">
      <c r="C156" s="18"/>
    </row>
    <row r="157" spans="3:3">
      <c r="C157" s="19"/>
    </row>
    <row r="161" spans="3:3">
      <c r="C161" s="18"/>
    </row>
    <row r="162" spans="3:3">
      <c r="C162" s="19"/>
    </row>
    <row r="166" spans="3:3">
      <c r="C166" s="18"/>
    </row>
    <row r="167" spans="3:3">
      <c r="C167" s="19"/>
    </row>
    <row r="171" spans="3:3">
      <c r="C171" s="18"/>
    </row>
    <row r="172" spans="3:3">
      <c r="C172" s="19"/>
    </row>
  </sheetData>
  <mergeCells count="1">
    <mergeCell ref="A2:F2"/>
  </mergeCells>
  <phoneticPr fontId="5" type="noConversion"/>
  <pageMargins left="0.51181102362204722" right="0" top="0.74803149606299213" bottom="0.51181102362204722" header="0" footer="0"/>
  <pageSetup paperSize="9" scale="80" firstPageNumber="34" fitToWidth="0" orientation="landscape" useFirstPageNumber="1" r:id="rId1"/>
  <headerFooter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44"/>
  <sheetViews>
    <sheetView showGridLines="0" view="pageLayout" zoomScaleNormal="90" workbookViewId="0">
      <selection activeCell="A2" sqref="A2:J2"/>
    </sheetView>
  </sheetViews>
  <sheetFormatPr defaultColWidth="9.140625" defaultRowHeight="15"/>
  <cols>
    <col min="1" max="1" width="5.28515625" style="15" customWidth="1"/>
    <col min="2" max="2" width="23.7109375" style="27" customWidth="1"/>
    <col min="3" max="3" width="3.7109375" style="27" customWidth="1"/>
    <col min="4" max="4" width="32" style="27" customWidth="1"/>
    <col min="5" max="5" width="17.42578125" style="27" customWidth="1"/>
    <col min="6" max="6" width="34.7109375" style="27" customWidth="1"/>
    <col min="7" max="7" width="30.85546875" style="27" customWidth="1"/>
    <col min="8" max="8" width="12.28515625" style="27" customWidth="1"/>
    <col min="9" max="9" width="9.42578125" style="27" customWidth="1"/>
    <col min="10" max="10" width="9.28515625" style="27" customWidth="1"/>
    <col min="11" max="11" width="4.85546875" style="27" customWidth="1"/>
    <col min="12" max="52" width="4.5703125" style="27" customWidth="1"/>
    <col min="53" max="53" width="5.85546875" style="15" customWidth="1"/>
    <col min="54" max="16384" width="9.140625" style="27"/>
  </cols>
  <sheetData>
    <row r="1" spans="1:53" s="7" customFormat="1">
      <c r="A1" s="64"/>
      <c r="B1" s="36"/>
      <c r="C1" s="36"/>
      <c r="D1" s="36"/>
      <c r="E1" s="36"/>
      <c r="F1" s="36"/>
      <c r="G1" s="36"/>
      <c r="H1" s="36"/>
      <c r="I1" s="36"/>
      <c r="J1" s="36"/>
      <c r="BA1" s="26"/>
    </row>
    <row r="2" spans="1:53" s="7" customFormat="1" ht="18.75">
      <c r="A2" s="120" t="s">
        <v>12</v>
      </c>
      <c r="B2" s="120"/>
      <c r="C2" s="120"/>
      <c r="D2" s="120"/>
      <c r="E2" s="120"/>
      <c r="F2" s="120"/>
      <c r="G2" s="120"/>
      <c r="H2" s="120"/>
      <c r="I2" s="120"/>
      <c r="J2" s="120"/>
      <c r="BA2" s="26"/>
    </row>
    <row r="3" spans="1:53" s="7" customFormat="1">
      <c r="A3" s="97" t="s">
        <v>986</v>
      </c>
      <c r="B3" s="36" t="s">
        <v>987</v>
      </c>
      <c r="C3" s="36"/>
      <c r="D3" s="36"/>
      <c r="E3" s="37"/>
      <c r="F3" s="36"/>
      <c r="G3" s="36"/>
      <c r="H3" s="36"/>
      <c r="I3" s="36"/>
      <c r="J3" s="36"/>
      <c r="BA3" s="26"/>
    </row>
    <row r="4" spans="1:53" s="7" customFormat="1">
      <c r="A4" s="64"/>
      <c r="B4" s="36"/>
      <c r="C4" s="36"/>
      <c r="D4" s="36"/>
      <c r="E4" s="38"/>
      <c r="F4" s="36"/>
      <c r="G4" s="36"/>
      <c r="H4" s="36"/>
      <c r="I4" s="39"/>
      <c r="J4" s="36" t="s">
        <v>50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2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26"/>
    </row>
    <row r="5" spans="1:53" s="13" customFormat="1" ht="36">
      <c r="A5" s="40" t="s">
        <v>0</v>
      </c>
      <c r="B5" s="40" t="s">
        <v>32</v>
      </c>
      <c r="C5" s="107" t="s">
        <v>8</v>
      </c>
      <c r="D5" s="108"/>
      <c r="E5" s="40" t="s">
        <v>4</v>
      </c>
      <c r="F5" s="40" t="s">
        <v>1</v>
      </c>
      <c r="G5" s="40" t="s">
        <v>5</v>
      </c>
      <c r="H5" s="40" t="s">
        <v>3</v>
      </c>
      <c r="I5" s="40" t="s">
        <v>2</v>
      </c>
      <c r="J5" s="40" t="s">
        <v>33</v>
      </c>
      <c r="K5" s="24"/>
    </row>
    <row r="6" spans="1:53" s="15" customFormat="1">
      <c r="A6" s="41">
        <v>1</v>
      </c>
      <c r="B6" s="41">
        <v>2</v>
      </c>
      <c r="C6" s="109">
        <v>3</v>
      </c>
      <c r="D6" s="110"/>
      <c r="E6" s="41">
        <v>4</v>
      </c>
      <c r="F6" s="41">
        <v>5</v>
      </c>
      <c r="G6" s="41">
        <v>6</v>
      </c>
      <c r="H6" s="41">
        <v>7</v>
      </c>
      <c r="I6" s="41">
        <v>8</v>
      </c>
      <c r="J6" s="41">
        <v>9</v>
      </c>
      <c r="K6" s="24"/>
      <c r="AF6" s="13"/>
      <c r="BA6" s="13"/>
    </row>
    <row r="7" spans="1:53" s="16" customFormat="1" ht="38.25">
      <c r="A7" s="68">
        <v>1</v>
      </c>
      <c r="B7" s="77" t="s">
        <v>84</v>
      </c>
      <c r="C7" s="78">
        <v>1</v>
      </c>
      <c r="D7" s="77" t="s">
        <v>100</v>
      </c>
      <c r="E7" s="77" t="s">
        <v>187</v>
      </c>
      <c r="F7" s="77" t="s">
        <v>188</v>
      </c>
      <c r="G7" s="77" t="s">
        <v>189</v>
      </c>
      <c r="H7" s="78">
        <v>3</v>
      </c>
      <c r="I7" s="78">
        <v>4</v>
      </c>
      <c r="J7" s="78">
        <v>12</v>
      </c>
      <c r="AF7" s="13"/>
      <c r="BA7" s="13"/>
    </row>
    <row r="8" spans="1:53" ht="51">
      <c r="A8" s="68"/>
      <c r="B8" s="77"/>
      <c r="C8" s="78">
        <f>C7+1</f>
        <v>2</v>
      </c>
      <c r="D8" s="77" t="s">
        <v>101</v>
      </c>
      <c r="E8" s="77" t="s">
        <v>187</v>
      </c>
      <c r="F8" s="77" t="s">
        <v>190</v>
      </c>
      <c r="G8" s="77" t="s">
        <v>191</v>
      </c>
      <c r="H8" s="78">
        <v>4</v>
      </c>
      <c r="I8" s="78">
        <v>2</v>
      </c>
      <c r="J8" s="78">
        <v>8</v>
      </c>
    </row>
    <row r="9" spans="1:53" ht="51">
      <c r="A9" s="68"/>
      <c r="B9" s="77"/>
      <c r="C9" s="78">
        <f>C8+1</f>
        <v>3</v>
      </c>
      <c r="D9" s="77" t="s">
        <v>102</v>
      </c>
      <c r="E9" s="77" t="s">
        <v>187</v>
      </c>
      <c r="F9" s="77" t="s">
        <v>192</v>
      </c>
      <c r="G9" s="77" t="s">
        <v>193</v>
      </c>
      <c r="H9" s="78">
        <v>3</v>
      </c>
      <c r="I9" s="78">
        <v>3</v>
      </c>
      <c r="J9" s="78">
        <v>9</v>
      </c>
    </row>
    <row r="10" spans="1:53" ht="38.25">
      <c r="A10" s="68">
        <v>2</v>
      </c>
      <c r="B10" s="77" t="s">
        <v>85</v>
      </c>
      <c r="C10" s="78">
        <f t="shared" ref="C10:C74" si="0">C9+1</f>
        <v>4</v>
      </c>
      <c r="D10" s="77" t="s">
        <v>103</v>
      </c>
      <c r="E10" s="77" t="s">
        <v>187</v>
      </c>
      <c r="F10" s="77" t="s">
        <v>194</v>
      </c>
      <c r="G10" s="77" t="s">
        <v>195</v>
      </c>
      <c r="H10" s="78">
        <v>3</v>
      </c>
      <c r="I10" s="78">
        <v>4</v>
      </c>
      <c r="J10" s="78">
        <v>12</v>
      </c>
    </row>
    <row r="11" spans="1:53" ht="38.25">
      <c r="A11" s="68"/>
      <c r="B11" s="77"/>
      <c r="C11" s="78">
        <f t="shared" si="0"/>
        <v>5</v>
      </c>
      <c r="D11" s="77" t="s">
        <v>104</v>
      </c>
      <c r="E11" s="77" t="s">
        <v>187</v>
      </c>
      <c r="F11" s="77" t="s">
        <v>196</v>
      </c>
      <c r="G11" s="77" t="s">
        <v>195</v>
      </c>
      <c r="H11" s="78">
        <v>2</v>
      </c>
      <c r="I11" s="78">
        <v>3</v>
      </c>
      <c r="J11" s="78">
        <v>6</v>
      </c>
    </row>
    <row r="12" spans="1:53" ht="63.75">
      <c r="A12" s="68">
        <v>3</v>
      </c>
      <c r="B12" s="77" t="s">
        <v>86</v>
      </c>
      <c r="C12" s="78">
        <f t="shared" si="0"/>
        <v>6</v>
      </c>
      <c r="D12" s="77" t="s">
        <v>105</v>
      </c>
      <c r="E12" s="77" t="s">
        <v>197</v>
      </c>
      <c r="F12" s="77" t="s">
        <v>198</v>
      </c>
      <c r="G12" s="77" t="s">
        <v>199</v>
      </c>
      <c r="H12" s="78">
        <v>3</v>
      </c>
      <c r="I12" s="78">
        <v>4</v>
      </c>
      <c r="J12" s="78">
        <v>12</v>
      </c>
    </row>
    <row r="13" spans="1:53" ht="38.25">
      <c r="A13" s="68"/>
      <c r="B13" s="77"/>
      <c r="C13" s="78">
        <f t="shared" si="0"/>
        <v>7</v>
      </c>
      <c r="D13" s="77" t="s">
        <v>106</v>
      </c>
      <c r="E13" s="77" t="s">
        <v>197</v>
      </c>
      <c r="F13" s="77" t="s">
        <v>200</v>
      </c>
      <c r="G13" s="77" t="s">
        <v>201</v>
      </c>
      <c r="H13" s="78">
        <v>2</v>
      </c>
      <c r="I13" s="78">
        <v>3</v>
      </c>
      <c r="J13" s="78">
        <v>6</v>
      </c>
    </row>
    <row r="14" spans="1:53" ht="25.5">
      <c r="A14" s="68"/>
      <c r="B14" s="77"/>
      <c r="C14" s="78">
        <f t="shared" si="0"/>
        <v>8</v>
      </c>
      <c r="D14" s="77" t="s">
        <v>107</v>
      </c>
      <c r="E14" s="77" t="s">
        <v>197</v>
      </c>
      <c r="F14" s="77" t="s">
        <v>202</v>
      </c>
      <c r="G14" s="77" t="s">
        <v>203</v>
      </c>
      <c r="H14" s="78">
        <v>3</v>
      </c>
      <c r="I14" s="78">
        <v>3</v>
      </c>
      <c r="J14" s="78">
        <v>9</v>
      </c>
    </row>
    <row r="15" spans="1:53" ht="38.25">
      <c r="A15" s="68"/>
      <c r="B15" s="77"/>
      <c r="C15" s="78">
        <f t="shared" si="0"/>
        <v>9</v>
      </c>
      <c r="D15" s="77" t="s">
        <v>108</v>
      </c>
      <c r="E15" s="77" t="s">
        <v>197</v>
      </c>
      <c r="F15" s="77" t="s">
        <v>204</v>
      </c>
      <c r="G15" s="77" t="s">
        <v>205</v>
      </c>
      <c r="H15" s="78">
        <v>3</v>
      </c>
      <c r="I15" s="78">
        <v>3</v>
      </c>
      <c r="J15" s="78">
        <v>9</v>
      </c>
    </row>
    <row r="16" spans="1:53" ht="51">
      <c r="A16" s="68">
        <v>4</v>
      </c>
      <c r="B16" s="77" t="s">
        <v>87</v>
      </c>
      <c r="C16" s="78">
        <f t="shared" si="0"/>
        <v>10</v>
      </c>
      <c r="D16" s="77" t="s">
        <v>105</v>
      </c>
      <c r="E16" s="77" t="s">
        <v>197</v>
      </c>
      <c r="F16" s="77" t="s">
        <v>198</v>
      </c>
      <c r="G16" s="77" t="s">
        <v>206</v>
      </c>
      <c r="H16" s="78">
        <v>4</v>
      </c>
      <c r="I16" s="78">
        <v>4</v>
      </c>
      <c r="J16" s="78">
        <v>16</v>
      </c>
    </row>
    <row r="17" spans="1:10" ht="51">
      <c r="A17" s="68"/>
      <c r="B17" s="77"/>
      <c r="C17" s="78">
        <f t="shared" si="0"/>
        <v>11</v>
      </c>
      <c r="D17" s="77" t="s">
        <v>106</v>
      </c>
      <c r="E17" s="77" t="s">
        <v>197</v>
      </c>
      <c r="F17" s="77" t="s">
        <v>836</v>
      </c>
      <c r="G17" s="77" t="s">
        <v>207</v>
      </c>
      <c r="H17" s="78">
        <v>3</v>
      </c>
      <c r="I17" s="78">
        <v>4</v>
      </c>
      <c r="J17" s="78">
        <v>12</v>
      </c>
    </row>
    <row r="18" spans="1:10" ht="25.5">
      <c r="A18" s="35"/>
      <c r="B18" s="77"/>
      <c r="C18" s="78">
        <f t="shared" si="0"/>
        <v>12</v>
      </c>
      <c r="D18" s="77" t="s">
        <v>107</v>
      </c>
      <c r="E18" s="77" t="s">
        <v>197</v>
      </c>
      <c r="F18" s="77" t="s">
        <v>202</v>
      </c>
      <c r="G18" s="77" t="s">
        <v>203</v>
      </c>
      <c r="H18" s="78">
        <v>3</v>
      </c>
      <c r="I18" s="78">
        <v>3</v>
      </c>
      <c r="J18" s="78">
        <v>9</v>
      </c>
    </row>
    <row r="19" spans="1:10" ht="38.25">
      <c r="A19" s="68"/>
      <c r="B19" s="77"/>
      <c r="C19" s="78">
        <f t="shared" si="0"/>
        <v>13</v>
      </c>
      <c r="D19" s="77" t="s">
        <v>108</v>
      </c>
      <c r="E19" s="77" t="s">
        <v>197</v>
      </c>
      <c r="F19" s="77" t="s">
        <v>204</v>
      </c>
      <c r="G19" s="77" t="s">
        <v>208</v>
      </c>
      <c r="H19" s="78">
        <v>3</v>
      </c>
      <c r="I19" s="78">
        <v>3</v>
      </c>
      <c r="J19" s="78">
        <v>9</v>
      </c>
    </row>
    <row r="20" spans="1:10" ht="65.25" customHeight="1">
      <c r="A20" s="68">
        <v>5</v>
      </c>
      <c r="B20" s="77" t="s">
        <v>88</v>
      </c>
      <c r="C20" s="78">
        <f t="shared" si="0"/>
        <v>14</v>
      </c>
      <c r="D20" s="77" t="s">
        <v>977</v>
      </c>
      <c r="E20" s="77" t="s">
        <v>209</v>
      </c>
      <c r="F20" s="77" t="s">
        <v>838</v>
      </c>
      <c r="G20" s="77" t="s">
        <v>210</v>
      </c>
      <c r="H20" s="78">
        <v>4</v>
      </c>
      <c r="I20" s="78">
        <v>3</v>
      </c>
      <c r="J20" s="78">
        <v>12</v>
      </c>
    </row>
    <row r="21" spans="1:10" ht="63.75">
      <c r="A21" s="68"/>
      <c r="B21" s="77"/>
      <c r="C21" s="78">
        <f t="shared" si="0"/>
        <v>15</v>
      </c>
      <c r="D21" s="77" t="s">
        <v>110</v>
      </c>
      <c r="E21" s="77" t="s">
        <v>209</v>
      </c>
      <c r="F21" s="77" t="s">
        <v>211</v>
      </c>
      <c r="G21" s="77" t="s">
        <v>212</v>
      </c>
      <c r="H21" s="78">
        <v>4</v>
      </c>
      <c r="I21" s="78">
        <v>3</v>
      </c>
      <c r="J21" s="78">
        <v>12</v>
      </c>
    </row>
    <row r="22" spans="1:10" ht="78" customHeight="1">
      <c r="A22" s="68"/>
      <c r="B22" s="77"/>
      <c r="C22" s="78">
        <f t="shared" si="0"/>
        <v>16</v>
      </c>
      <c r="D22" s="77" t="s">
        <v>978</v>
      </c>
      <c r="E22" s="77" t="s">
        <v>209</v>
      </c>
      <c r="F22" s="77" t="s">
        <v>833</v>
      </c>
      <c r="G22" s="77" t="s">
        <v>213</v>
      </c>
      <c r="H22" s="78">
        <v>3</v>
      </c>
      <c r="I22" s="78">
        <v>3</v>
      </c>
      <c r="J22" s="78">
        <v>9</v>
      </c>
    </row>
    <row r="23" spans="1:10" ht="38.25">
      <c r="A23" s="68">
        <v>6</v>
      </c>
      <c r="B23" s="77" t="s">
        <v>89</v>
      </c>
      <c r="C23" s="78">
        <f t="shared" si="0"/>
        <v>17</v>
      </c>
      <c r="D23" s="78" t="s">
        <v>112</v>
      </c>
      <c r="E23" s="78" t="s">
        <v>214</v>
      </c>
      <c r="F23" s="78" t="s">
        <v>215</v>
      </c>
      <c r="G23" s="78" t="s">
        <v>216</v>
      </c>
      <c r="H23" s="78">
        <v>4</v>
      </c>
      <c r="I23" s="78">
        <v>4</v>
      </c>
      <c r="J23" s="78">
        <v>16</v>
      </c>
    </row>
    <row r="24" spans="1:10" ht="38.25">
      <c r="A24" s="68"/>
      <c r="B24" s="77"/>
      <c r="C24" s="78">
        <f t="shared" si="0"/>
        <v>18</v>
      </c>
      <c r="D24" s="77" t="s">
        <v>113</v>
      </c>
      <c r="E24" s="77" t="s">
        <v>214</v>
      </c>
      <c r="F24" s="77" t="s">
        <v>839</v>
      </c>
      <c r="G24" s="77" t="s">
        <v>217</v>
      </c>
      <c r="H24" s="78">
        <v>4</v>
      </c>
      <c r="I24" s="78">
        <v>4</v>
      </c>
      <c r="J24" s="78">
        <v>16</v>
      </c>
    </row>
    <row r="25" spans="1:10" ht="38.25">
      <c r="A25" s="68"/>
      <c r="B25" s="77"/>
      <c r="C25" s="78">
        <f t="shared" si="0"/>
        <v>19</v>
      </c>
      <c r="D25" s="77" t="s">
        <v>114</v>
      </c>
      <c r="E25" s="77" t="s">
        <v>214</v>
      </c>
      <c r="F25" s="77" t="s">
        <v>218</v>
      </c>
      <c r="G25" s="77" t="s">
        <v>219</v>
      </c>
      <c r="H25" s="78">
        <v>2</v>
      </c>
      <c r="I25" s="78">
        <v>3</v>
      </c>
      <c r="J25" s="78">
        <v>3</v>
      </c>
    </row>
    <row r="26" spans="1:10" ht="102">
      <c r="A26" s="68">
        <v>7</v>
      </c>
      <c r="B26" s="77" t="s">
        <v>90</v>
      </c>
      <c r="C26" s="78">
        <f t="shared" si="0"/>
        <v>20</v>
      </c>
      <c r="D26" s="77" t="s">
        <v>115</v>
      </c>
      <c r="E26" s="77" t="s">
        <v>220</v>
      </c>
      <c r="F26" s="77" t="s">
        <v>221</v>
      </c>
      <c r="G26" s="77" t="s">
        <v>222</v>
      </c>
      <c r="H26" s="78">
        <v>3</v>
      </c>
      <c r="I26" s="78">
        <v>4</v>
      </c>
      <c r="J26" s="78">
        <v>12</v>
      </c>
    </row>
    <row r="27" spans="1:10" ht="41.25" customHeight="1">
      <c r="A27" s="68"/>
      <c r="B27" s="77"/>
      <c r="C27" s="78">
        <f t="shared" si="0"/>
        <v>21</v>
      </c>
      <c r="D27" s="77" t="s">
        <v>116</v>
      </c>
      <c r="E27" s="77" t="s">
        <v>220</v>
      </c>
      <c r="F27" s="77" t="s">
        <v>223</v>
      </c>
      <c r="G27" s="77" t="s">
        <v>222</v>
      </c>
      <c r="H27" s="78">
        <v>3</v>
      </c>
      <c r="I27" s="78">
        <v>4</v>
      </c>
      <c r="J27" s="78">
        <v>12</v>
      </c>
    </row>
    <row r="28" spans="1:10" ht="78" customHeight="1">
      <c r="A28" s="35">
        <v>8</v>
      </c>
      <c r="B28" s="77" t="s">
        <v>91</v>
      </c>
      <c r="C28" s="78">
        <f t="shared" si="0"/>
        <v>22</v>
      </c>
      <c r="D28" s="77" t="s">
        <v>117</v>
      </c>
      <c r="E28" s="77" t="s">
        <v>224</v>
      </c>
      <c r="F28" s="77" t="s">
        <v>225</v>
      </c>
      <c r="G28" s="77" t="s">
        <v>226</v>
      </c>
      <c r="H28" s="78">
        <v>4</v>
      </c>
      <c r="I28" s="78">
        <v>4</v>
      </c>
      <c r="J28" s="78">
        <v>16</v>
      </c>
    </row>
    <row r="29" spans="1:10" ht="51">
      <c r="A29" s="68"/>
      <c r="B29" s="77"/>
      <c r="C29" s="78">
        <f t="shared" si="0"/>
        <v>23</v>
      </c>
      <c r="D29" s="77" t="s">
        <v>118</v>
      </c>
      <c r="E29" s="77" t="s">
        <v>224</v>
      </c>
      <c r="F29" s="77" t="s">
        <v>227</v>
      </c>
      <c r="G29" s="77" t="s">
        <v>228</v>
      </c>
      <c r="H29" s="78">
        <v>4</v>
      </c>
      <c r="I29" s="78">
        <v>4</v>
      </c>
      <c r="J29" s="78">
        <v>20</v>
      </c>
    </row>
    <row r="30" spans="1:10" ht="76.5">
      <c r="A30" s="68"/>
      <c r="B30" s="77"/>
      <c r="C30" s="78">
        <f t="shared" si="0"/>
        <v>24</v>
      </c>
      <c r="D30" s="77" t="s">
        <v>119</v>
      </c>
      <c r="E30" s="77" t="s">
        <v>224</v>
      </c>
      <c r="F30" s="77" t="s">
        <v>229</v>
      </c>
      <c r="G30" s="77" t="s">
        <v>979</v>
      </c>
      <c r="H30" s="78">
        <v>4</v>
      </c>
      <c r="I30" s="78">
        <v>4</v>
      </c>
      <c r="J30" s="78">
        <v>16</v>
      </c>
    </row>
    <row r="31" spans="1:10" ht="51">
      <c r="A31" s="68">
        <v>9</v>
      </c>
      <c r="B31" s="77" t="s">
        <v>92</v>
      </c>
      <c r="C31" s="78">
        <f t="shared" si="0"/>
        <v>25</v>
      </c>
      <c r="D31" s="77" t="s">
        <v>120</v>
      </c>
      <c r="E31" s="77" t="s">
        <v>224</v>
      </c>
      <c r="F31" s="77" t="s">
        <v>231</v>
      </c>
      <c r="G31" s="77" t="s">
        <v>232</v>
      </c>
      <c r="H31" s="78">
        <v>4</v>
      </c>
      <c r="I31" s="78">
        <v>4</v>
      </c>
      <c r="J31" s="78">
        <v>16</v>
      </c>
    </row>
    <row r="32" spans="1:10" ht="51">
      <c r="A32" s="68"/>
      <c r="B32" s="77"/>
      <c r="C32" s="78">
        <f t="shared" si="0"/>
        <v>26</v>
      </c>
      <c r="D32" s="77" t="s">
        <v>861</v>
      </c>
      <c r="E32" s="77" t="s">
        <v>224</v>
      </c>
      <c r="F32" s="77" t="s">
        <v>911</v>
      </c>
      <c r="G32" s="77" t="s">
        <v>233</v>
      </c>
      <c r="H32" s="78">
        <v>3</v>
      </c>
      <c r="I32" s="78">
        <v>4</v>
      </c>
      <c r="J32" s="78">
        <v>12</v>
      </c>
    </row>
    <row r="33" spans="1:10" ht="63.75">
      <c r="A33" s="68"/>
      <c r="B33" s="77"/>
      <c r="C33" s="78">
        <f t="shared" si="0"/>
        <v>27</v>
      </c>
      <c r="D33" s="77" t="s">
        <v>121</v>
      </c>
      <c r="E33" s="77" t="s">
        <v>224</v>
      </c>
      <c r="F33" s="77" t="s">
        <v>234</v>
      </c>
      <c r="G33" s="77" t="s">
        <v>235</v>
      </c>
      <c r="H33" s="78">
        <v>4</v>
      </c>
      <c r="I33" s="78">
        <v>4</v>
      </c>
      <c r="J33" s="78">
        <v>20</v>
      </c>
    </row>
    <row r="34" spans="1:10" ht="51">
      <c r="A34" s="68"/>
      <c r="B34" s="77"/>
      <c r="C34" s="78">
        <f t="shared" si="0"/>
        <v>28</v>
      </c>
      <c r="D34" s="77" t="s">
        <v>122</v>
      </c>
      <c r="E34" s="77" t="s">
        <v>224</v>
      </c>
      <c r="F34" s="77" t="s">
        <v>236</v>
      </c>
      <c r="G34" s="77" t="s">
        <v>237</v>
      </c>
      <c r="H34" s="78">
        <v>3</v>
      </c>
      <c r="I34" s="78">
        <v>4</v>
      </c>
      <c r="J34" s="78">
        <v>12</v>
      </c>
    </row>
    <row r="35" spans="1:10" ht="51">
      <c r="A35" s="68"/>
      <c r="B35" s="77"/>
      <c r="C35" s="78">
        <f t="shared" si="0"/>
        <v>29</v>
      </c>
      <c r="D35" s="77" t="s">
        <v>912</v>
      </c>
      <c r="E35" s="77" t="s">
        <v>224</v>
      </c>
      <c r="F35" s="77" t="s">
        <v>980</v>
      </c>
      <c r="G35" s="77" t="s">
        <v>238</v>
      </c>
      <c r="H35" s="78">
        <v>4</v>
      </c>
      <c r="I35" s="78">
        <v>4</v>
      </c>
      <c r="J35" s="78">
        <v>20</v>
      </c>
    </row>
    <row r="36" spans="1:10" ht="51">
      <c r="A36" s="68"/>
      <c r="B36" s="77"/>
      <c r="C36" s="78">
        <f t="shared" si="0"/>
        <v>30</v>
      </c>
      <c r="D36" s="77" t="s">
        <v>123</v>
      </c>
      <c r="E36" s="77" t="s">
        <v>224</v>
      </c>
      <c r="F36" s="77" t="s">
        <v>913</v>
      </c>
      <c r="G36" s="77" t="s">
        <v>239</v>
      </c>
      <c r="H36" s="78">
        <v>4</v>
      </c>
      <c r="I36" s="78">
        <v>4</v>
      </c>
      <c r="J36" s="78">
        <v>16</v>
      </c>
    </row>
    <row r="37" spans="1:10" ht="51">
      <c r="A37" s="68">
        <v>10</v>
      </c>
      <c r="B37" s="77" t="s">
        <v>93</v>
      </c>
      <c r="C37" s="78">
        <f t="shared" si="0"/>
        <v>31</v>
      </c>
      <c r="D37" s="77" t="s">
        <v>124</v>
      </c>
      <c r="E37" s="77" t="s">
        <v>240</v>
      </c>
      <c r="F37" s="77" t="s">
        <v>241</v>
      </c>
      <c r="G37" s="77" t="s">
        <v>974</v>
      </c>
      <c r="H37" s="78">
        <v>3</v>
      </c>
      <c r="I37" s="78">
        <v>4</v>
      </c>
      <c r="J37" s="78">
        <v>12</v>
      </c>
    </row>
    <row r="38" spans="1:10" ht="51">
      <c r="A38" s="35"/>
      <c r="B38" s="77"/>
      <c r="C38" s="78">
        <f t="shared" si="0"/>
        <v>32</v>
      </c>
      <c r="D38" s="77" t="s">
        <v>125</v>
      </c>
      <c r="E38" s="77" t="s">
        <v>240</v>
      </c>
      <c r="F38" s="77" t="s">
        <v>242</v>
      </c>
      <c r="G38" s="77" t="s">
        <v>243</v>
      </c>
      <c r="H38" s="78">
        <v>2</v>
      </c>
      <c r="I38" s="78">
        <v>2</v>
      </c>
      <c r="J38" s="78">
        <v>4</v>
      </c>
    </row>
    <row r="39" spans="1:10" ht="102.75" customHeight="1">
      <c r="A39" s="68">
        <v>11</v>
      </c>
      <c r="B39" s="77" t="s">
        <v>94</v>
      </c>
      <c r="C39" s="78">
        <f t="shared" si="0"/>
        <v>33</v>
      </c>
      <c r="D39" s="77" t="s">
        <v>126</v>
      </c>
      <c r="E39" s="77" t="s">
        <v>224</v>
      </c>
      <c r="F39" s="77" t="s">
        <v>231</v>
      </c>
      <c r="G39" s="77" t="s">
        <v>244</v>
      </c>
      <c r="H39" s="78">
        <v>2</v>
      </c>
      <c r="I39" s="78">
        <v>2</v>
      </c>
      <c r="J39" s="78">
        <v>4</v>
      </c>
    </row>
    <row r="40" spans="1:10" ht="90.75" customHeight="1">
      <c r="A40" s="68"/>
      <c r="B40" s="77"/>
      <c r="C40" s="78">
        <f t="shared" si="0"/>
        <v>34</v>
      </c>
      <c r="D40" s="77" t="s">
        <v>127</v>
      </c>
      <c r="E40" s="77" t="s">
        <v>224</v>
      </c>
      <c r="F40" s="77" t="s">
        <v>245</v>
      </c>
      <c r="G40" s="77" t="s">
        <v>246</v>
      </c>
      <c r="H40" s="78">
        <v>3</v>
      </c>
      <c r="I40" s="78">
        <v>4</v>
      </c>
      <c r="J40" s="78">
        <v>12</v>
      </c>
    </row>
    <row r="41" spans="1:10" ht="77.25" customHeight="1">
      <c r="A41" s="68"/>
      <c r="B41" s="77"/>
      <c r="C41" s="78">
        <f t="shared" si="0"/>
        <v>35</v>
      </c>
      <c r="D41" s="77" t="s">
        <v>128</v>
      </c>
      <c r="E41" s="77" t="s">
        <v>224</v>
      </c>
      <c r="F41" s="77" t="s">
        <v>229</v>
      </c>
      <c r="G41" s="77" t="s">
        <v>981</v>
      </c>
      <c r="H41" s="78">
        <v>4</v>
      </c>
      <c r="I41" s="78">
        <v>4</v>
      </c>
      <c r="J41" s="78">
        <v>16</v>
      </c>
    </row>
    <row r="42" spans="1:10" ht="38.25">
      <c r="A42" s="68">
        <v>12</v>
      </c>
      <c r="B42" s="77" t="s">
        <v>95</v>
      </c>
      <c r="C42" s="78">
        <f t="shared" si="0"/>
        <v>36</v>
      </c>
      <c r="D42" s="77" t="s">
        <v>129</v>
      </c>
      <c r="E42" s="77" t="s">
        <v>248</v>
      </c>
      <c r="F42" s="77" t="s">
        <v>249</v>
      </c>
      <c r="G42" s="77" t="s">
        <v>250</v>
      </c>
      <c r="H42" s="78">
        <v>4</v>
      </c>
      <c r="I42" s="78">
        <v>4</v>
      </c>
      <c r="J42" s="78">
        <v>16</v>
      </c>
    </row>
    <row r="43" spans="1:10" ht="63.75">
      <c r="A43" s="68"/>
      <c r="B43" s="77"/>
      <c r="C43" s="78">
        <f t="shared" si="0"/>
        <v>37</v>
      </c>
      <c r="D43" s="77" t="s">
        <v>904</v>
      </c>
      <c r="E43" s="77" t="s">
        <v>248</v>
      </c>
      <c r="F43" s="77" t="s">
        <v>251</v>
      </c>
      <c r="G43" s="77" t="s">
        <v>250</v>
      </c>
      <c r="H43" s="78">
        <v>3</v>
      </c>
      <c r="I43" s="78">
        <v>4</v>
      </c>
      <c r="J43" s="78">
        <v>12</v>
      </c>
    </row>
    <row r="44" spans="1:10" ht="65.25" customHeight="1">
      <c r="A44" s="68"/>
      <c r="B44" s="77"/>
      <c r="C44" s="78">
        <f t="shared" si="0"/>
        <v>38</v>
      </c>
      <c r="D44" s="77" t="s">
        <v>847</v>
      </c>
      <c r="E44" s="77" t="s">
        <v>248</v>
      </c>
      <c r="F44" s="77" t="s">
        <v>252</v>
      </c>
      <c r="G44" s="77" t="s">
        <v>253</v>
      </c>
      <c r="H44" s="78">
        <v>3</v>
      </c>
      <c r="I44" s="78">
        <v>4</v>
      </c>
      <c r="J44" s="78">
        <v>12</v>
      </c>
    </row>
    <row r="45" spans="1:10" ht="51">
      <c r="A45" s="68">
        <v>13</v>
      </c>
      <c r="B45" s="77" t="s">
        <v>96</v>
      </c>
      <c r="C45" s="78">
        <f t="shared" si="0"/>
        <v>39</v>
      </c>
      <c r="D45" s="77" t="s">
        <v>866</v>
      </c>
      <c r="E45" s="77" t="s">
        <v>248</v>
      </c>
      <c r="F45" s="77" t="s">
        <v>905</v>
      </c>
      <c r="G45" s="77" t="s">
        <v>255</v>
      </c>
      <c r="H45" s="78">
        <v>3</v>
      </c>
      <c r="I45" s="78">
        <v>4</v>
      </c>
      <c r="J45" s="78">
        <v>12</v>
      </c>
    </row>
    <row r="46" spans="1:10" ht="54" customHeight="1">
      <c r="A46" s="68"/>
      <c r="B46" s="77"/>
      <c r="C46" s="78">
        <f t="shared" si="0"/>
        <v>40</v>
      </c>
      <c r="D46" s="77" t="s">
        <v>256</v>
      </c>
      <c r="E46" s="77" t="s">
        <v>248</v>
      </c>
      <c r="F46" s="77" t="s">
        <v>906</v>
      </c>
      <c r="G46" s="77" t="s">
        <v>257</v>
      </c>
      <c r="H46" s="78">
        <v>3</v>
      </c>
      <c r="I46" s="78">
        <v>4</v>
      </c>
      <c r="J46" s="78">
        <v>12</v>
      </c>
    </row>
    <row r="47" spans="1:10" ht="51" customHeight="1">
      <c r="A47" s="35"/>
      <c r="B47" s="77"/>
      <c r="C47" s="78">
        <f t="shared" si="0"/>
        <v>41</v>
      </c>
      <c r="D47" s="77" t="s">
        <v>867</v>
      </c>
      <c r="E47" s="77" t="s">
        <v>248</v>
      </c>
      <c r="F47" s="77" t="s">
        <v>907</v>
      </c>
      <c r="G47" s="77" t="s">
        <v>259</v>
      </c>
      <c r="H47" s="78">
        <v>3</v>
      </c>
      <c r="I47" s="78">
        <v>4</v>
      </c>
      <c r="J47" s="78">
        <v>12</v>
      </c>
    </row>
    <row r="48" spans="1:10" ht="59.25" customHeight="1">
      <c r="A48" s="68"/>
      <c r="B48" s="77"/>
      <c r="C48" s="78">
        <f t="shared" si="0"/>
        <v>42</v>
      </c>
      <c r="D48" s="77" t="s">
        <v>868</v>
      </c>
      <c r="E48" s="77" t="s">
        <v>248</v>
      </c>
      <c r="F48" s="77" t="s">
        <v>908</v>
      </c>
      <c r="G48" s="77" t="s">
        <v>909</v>
      </c>
      <c r="H48" s="78">
        <v>3</v>
      </c>
      <c r="I48" s="78">
        <v>4</v>
      </c>
      <c r="J48" s="78">
        <v>12</v>
      </c>
    </row>
    <row r="49" spans="1:10" ht="52.5" customHeight="1">
      <c r="A49" s="68">
        <v>14</v>
      </c>
      <c r="B49" s="77" t="s">
        <v>97</v>
      </c>
      <c r="C49" s="78">
        <f t="shared" si="0"/>
        <v>43</v>
      </c>
      <c r="D49" s="77" t="s">
        <v>132</v>
      </c>
      <c r="E49" s="77" t="s">
        <v>248</v>
      </c>
      <c r="F49" s="77" t="s">
        <v>254</v>
      </c>
      <c r="G49" s="77" t="s">
        <v>255</v>
      </c>
      <c r="H49" s="78">
        <v>3</v>
      </c>
      <c r="I49" s="78">
        <v>4</v>
      </c>
      <c r="J49" s="78">
        <v>12</v>
      </c>
    </row>
    <row r="50" spans="1:10" ht="57" customHeight="1">
      <c r="A50" s="68"/>
      <c r="B50" s="77"/>
      <c r="C50" s="78">
        <f t="shared" si="0"/>
        <v>44</v>
      </c>
      <c r="D50" s="77" t="s">
        <v>133</v>
      </c>
      <c r="E50" s="77" t="s">
        <v>248</v>
      </c>
      <c r="F50" s="77" t="s">
        <v>848</v>
      </c>
      <c r="G50" s="77" t="s">
        <v>257</v>
      </c>
      <c r="H50" s="78">
        <v>3</v>
      </c>
      <c r="I50" s="78">
        <v>4</v>
      </c>
      <c r="J50" s="78">
        <v>12</v>
      </c>
    </row>
    <row r="51" spans="1:10" ht="53.25" customHeight="1">
      <c r="A51" s="68"/>
      <c r="B51" s="77"/>
      <c r="C51" s="78">
        <f t="shared" si="0"/>
        <v>45</v>
      </c>
      <c r="D51" s="77" t="s">
        <v>130</v>
      </c>
      <c r="E51" s="77" t="s">
        <v>248</v>
      </c>
      <c r="F51" s="77" t="s">
        <v>982</v>
      </c>
      <c r="G51" s="77" t="s">
        <v>259</v>
      </c>
      <c r="H51" s="78">
        <v>3</v>
      </c>
      <c r="I51" s="78">
        <v>4</v>
      </c>
      <c r="J51" s="78">
        <v>12</v>
      </c>
    </row>
    <row r="52" spans="1:10" ht="55.5" customHeight="1">
      <c r="A52" s="68"/>
      <c r="B52" s="77"/>
      <c r="C52" s="78">
        <f t="shared" si="0"/>
        <v>46</v>
      </c>
      <c r="D52" s="77" t="s">
        <v>131</v>
      </c>
      <c r="E52" s="77" t="s">
        <v>248</v>
      </c>
      <c r="F52" s="77" t="s">
        <v>260</v>
      </c>
      <c r="G52" s="77"/>
      <c r="H52" s="78">
        <v>3</v>
      </c>
      <c r="I52" s="78">
        <v>4</v>
      </c>
      <c r="J52" s="78">
        <v>12</v>
      </c>
    </row>
    <row r="53" spans="1:10" ht="40.5" customHeight="1">
      <c r="A53" s="68">
        <v>15</v>
      </c>
      <c r="B53" s="77" t="s">
        <v>98</v>
      </c>
      <c r="C53" s="78">
        <f t="shared" si="0"/>
        <v>47</v>
      </c>
      <c r="D53" s="77" t="s">
        <v>134</v>
      </c>
      <c r="E53" s="77" t="s">
        <v>261</v>
      </c>
      <c r="F53" s="77" t="s">
        <v>262</v>
      </c>
      <c r="G53" s="77" t="s">
        <v>263</v>
      </c>
      <c r="H53" s="78">
        <v>3</v>
      </c>
      <c r="I53" s="78">
        <v>4</v>
      </c>
      <c r="J53" s="78">
        <v>12</v>
      </c>
    </row>
    <row r="54" spans="1:10" ht="27.75" customHeight="1">
      <c r="A54" s="68"/>
      <c r="B54" s="77"/>
      <c r="C54" s="78">
        <f t="shared" si="0"/>
        <v>48</v>
      </c>
      <c r="D54" s="77" t="s">
        <v>135</v>
      </c>
      <c r="E54" s="77" t="s">
        <v>261</v>
      </c>
      <c r="F54" s="77" t="s">
        <v>264</v>
      </c>
      <c r="G54" s="77" t="s">
        <v>265</v>
      </c>
      <c r="H54" s="78">
        <v>3</v>
      </c>
      <c r="I54" s="78">
        <v>4</v>
      </c>
      <c r="J54" s="78">
        <v>12</v>
      </c>
    </row>
    <row r="55" spans="1:10" ht="27" customHeight="1">
      <c r="A55" s="68"/>
      <c r="B55" s="77"/>
      <c r="C55" s="78">
        <f t="shared" si="0"/>
        <v>49</v>
      </c>
      <c r="D55" s="77" t="s">
        <v>983</v>
      </c>
      <c r="E55" s="77" t="s">
        <v>261</v>
      </c>
      <c r="F55" s="77" t="s">
        <v>266</v>
      </c>
      <c r="G55" s="77" t="s">
        <v>267</v>
      </c>
      <c r="H55" s="78">
        <v>3</v>
      </c>
      <c r="I55" s="78">
        <v>4</v>
      </c>
      <c r="J55" s="78">
        <v>12</v>
      </c>
    </row>
    <row r="56" spans="1:10" ht="41.25" customHeight="1">
      <c r="A56" s="68">
        <v>16</v>
      </c>
      <c r="B56" s="77" t="s">
        <v>99</v>
      </c>
      <c r="C56" s="78">
        <f t="shared" si="0"/>
        <v>50</v>
      </c>
      <c r="D56" s="77" t="s">
        <v>136</v>
      </c>
      <c r="E56" s="77" t="s">
        <v>268</v>
      </c>
      <c r="F56" s="77" t="s">
        <v>850</v>
      </c>
      <c r="G56" s="77" t="s">
        <v>269</v>
      </c>
      <c r="H56" s="78">
        <v>2</v>
      </c>
      <c r="I56" s="78">
        <v>3</v>
      </c>
      <c r="J56" s="78">
        <v>6</v>
      </c>
    </row>
    <row r="57" spans="1:10" ht="68.25" customHeight="1">
      <c r="A57" s="68"/>
      <c r="B57" s="77"/>
      <c r="C57" s="78">
        <f t="shared" si="0"/>
        <v>51</v>
      </c>
      <c r="D57" s="77" t="s">
        <v>137</v>
      </c>
      <c r="E57" s="77" t="s">
        <v>268</v>
      </c>
      <c r="F57" s="77" t="s">
        <v>270</v>
      </c>
      <c r="G57" s="77" t="s">
        <v>271</v>
      </c>
      <c r="H57" s="78">
        <v>4</v>
      </c>
      <c r="I57" s="78">
        <v>4</v>
      </c>
      <c r="J57" s="78">
        <v>16</v>
      </c>
    </row>
    <row r="58" spans="1:10" ht="38.25">
      <c r="A58" s="68"/>
      <c r="B58" s="77"/>
      <c r="C58" s="78">
        <f t="shared" si="0"/>
        <v>52</v>
      </c>
      <c r="D58" s="77" t="s">
        <v>138</v>
      </c>
      <c r="E58" s="77" t="s">
        <v>268</v>
      </c>
      <c r="F58" s="77" t="s">
        <v>272</v>
      </c>
      <c r="G58" s="77" t="s">
        <v>273</v>
      </c>
      <c r="H58" s="78">
        <v>4</v>
      </c>
      <c r="I58" s="78">
        <v>4</v>
      </c>
      <c r="J58" s="78">
        <v>16</v>
      </c>
    </row>
    <row r="59" spans="1:10" ht="38.25">
      <c r="A59" s="35"/>
      <c r="B59" s="77"/>
      <c r="C59" s="78">
        <f t="shared" si="0"/>
        <v>53</v>
      </c>
      <c r="D59" s="77" t="s">
        <v>139</v>
      </c>
      <c r="E59" s="77" t="s">
        <v>268</v>
      </c>
      <c r="F59" s="77" t="s">
        <v>274</v>
      </c>
      <c r="G59" s="77" t="s">
        <v>275</v>
      </c>
      <c r="H59" s="78">
        <v>3</v>
      </c>
      <c r="I59" s="78">
        <v>3</v>
      </c>
      <c r="J59" s="78">
        <v>9</v>
      </c>
    </row>
    <row r="60" spans="1:10" ht="65.25" customHeight="1">
      <c r="A60" s="68"/>
      <c r="B60" s="77"/>
      <c r="C60" s="78">
        <f t="shared" si="0"/>
        <v>54</v>
      </c>
      <c r="D60" s="77" t="s">
        <v>140</v>
      </c>
      <c r="E60" s="77" t="s">
        <v>268</v>
      </c>
      <c r="F60" s="77" t="s">
        <v>276</v>
      </c>
      <c r="G60" s="77" t="s">
        <v>277</v>
      </c>
      <c r="H60" s="78">
        <v>3</v>
      </c>
      <c r="I60" s="78">
        <v>4</v>
      </c>
      <c r="J60" s="78">
        <v>12</v>
      </c>
    </row>
    <row r="61" spans="1:10" ht="38.25">
      <c r="A61" s="68">
        <v>17</v>
      </c>
      <c r="B61" s="77" t="s">
        <v>780</v>
      </c>
      <c r="C61" s="78">
        <f t="shared" si="0"/>
        <v>55</v>
      </c>
      <c r="D61" s="77" t="s">
        <v>141</v>
      </c>
      <c r="E61" s="77" t="s">
        <v>268</v>
      </c>
      <c r="F61" s="77" t="s">
        <v>278</v>
      </c>
      <c r="G61" s="77" t="s">
        <v>279</v>
      </c>
      <c r="H61" s="78">
        <v>4</v>
      </c>
      <c r="I61" s="78">
        <v>4</v>
      </c>
      <c r="J61" s="78">
        <v>16</v>
      </c>
    </row>
    <row r="62" spans="1:10" ht="38.25">
      <c r="A62" s="68"/>
      <c r="B62" s="77"/>
      <c r="C62" s="78">
        <f t="shared" si="0"/>
        <v>56</v>
      </c>
      <c r="D62" s="77" t="s">
        <v>984</v>
      </c>
      <c r="E62" s="77" t="s">
        <v>268</v>
      </c>
      <c r="F62" s="77" t="s">
        <v>280</v>
      </c>
      <c r="G62" s="77" t="s">
        <v>281</v>
      </c>
      <c r="H62" s="78">
        <v>4</v>
      </c>
      <c r="I62" s="78">
        <v>4</v>
      </c>
      <c r="J62" s="78">
        <v>16</v>
      </c>
    </row>
    <row r="63" spans="1:10" ht="42" customHeight="1">
      <c r="A63" s="68"/>
      <c r="B63" s="77"/>
      <c r="C63" s="78">
        <f t="shared" si="0"/>
        <v>57</v>
      </c>
      <c r="D63" s="77" t="s">
        <v>143</v>
      </c>
      <c r="E63" s="77" t="s">
        <v>268</v>
      </c>
      <c r="F63" s="77" t="s">
        <v>282</v>
      </c>
      <c r="G63" s="77" t="s">
        <v>283</v>
      </c>
      <c r="H63" s="78">
        <v>4</v>
      </c>
      <c r="I63" s="78">
        <v>4</v>
      </c>
      <c r="J63" s="78">
        <v>16</v>
      </c>
    </row>
    <row r="64" spans="1:10" ht="51">
      <c r="A64" s="68"/>
      <c r="B64" s="77"/>
      <c r="C64" s="78">
        <f t="shared" si="0"/>
        <v>58</v>
      </c>
      <c r="D64" s="77" t="s">
        <v>144</v>
      </c>
      <c r="E64" s="77" t="s">
        <v>268</v>
      </c>
      <c r="F64" s="77" t="s">
        <v>284</v>
      </c>
      <c r="G64" s="77" t="s">
        <v>285</v>
      </c>
      <c r="H64" s="78">
        <v>3</v>
      </c>
      <c r="I64" s="78">
        <v>3</v>
      </c>
      <c r="J64" s="78">
        <v>9</v>
      </c>
    </row>
    <row r="65" spans="1:10" ht="25.5">
      <c r="A65" s="68"/>
      <c r="B65" s="77"/>
      <c r="C65" s="78">
        <f t="shared" si="0"/>
        <v>59</v>
      </c>
      <c r="D65" s="77" t="s">
        <v>145</v>
      </c>
      <c r="E65" s="77" t="s">
        <v>268</v>
      </c>
      <c r="F65" s="77" t="s">
        <v>286</v>
      </c>
      <c r="G65" s="77" t="s">
        <v>287</v>
      </c>
      <c r="H65" s="78">
        <v>3</v>
      </c>
      <c r="I65" s="78">
        <v>4</v>
      </c>
      <c r="J65" s="78">
        <v>12</v>
      </c>
    </row>
    <row r="66" spans="1:10" ht="38.25">
      <c r="A66" s="68">
        <v>18</v>
      </c>
      <c r="B66" s="77" t="s">
        <v>832</v>
      </c>
      <c r="C66" s="78">
        <f t="shared" si="0"/>
        <v>60</v>
      </c>
      <c r="D66" s="77" t="s">
        <v>146</v>
      </c>
      <c r="E66" s="77" t="s">
        <v>288</v>
      </c>
      <c r="F66" s="77" t="s">
        <v>289</v>
      </c>
      <c r="G66" s="77" t="s">
        <v>290</v>
      </c>
      <c r="H66" s="78">
        <v>4</v>
      </c>
      <c r="I66" s="78">
        <v>4</v>
      </c>
      <c r="J66" s="78">
        <v>16</v>
      </c>
    </row>
    <row r="67" spans="1:10" ht="30.75" customHeight="1">
      <c r="A67" s="68"/>
      <c r="B67" s="77"/>
      <c r="C67" s="78"/>
      <c r="D67" s="77"/>
      <c r="E67" s="77"/>
      <c r="F67" s="77" t="s">
        <v>291</v>
      </c>
      <c r="G67" s="77" t="s">
        <v>290</v>
      </c>
      <c r="H67" s="78">
        <v>4</v>
      </c>
      <c r="I67" s="78">
        <v>3</v>
      </c>
      <c r="J67" s="78">
        <v>15</v>
      </c>
    </row>
    <row r="68" spans="1:10" ht="38.25">
      <c r="A68" s="68"/>
      <c r="B68" s="77"/>
      <c r="C68" s="78">
        <v>61</v>
      </c>
      <c r="D68" s="77" t="s">
        <v>147</v>
      </c>
      <c r="E68" s="77" t="s">
        <v>288</v>
      </c>
      <c r="F68" s="77" t="s">
        <v>292</v>
      </c>
      <c r="G68" s="77" t="s">
        <v>290</v>
      </c>
      <c r="H68" s="78">
        <v>4</v>
      </c>
      <c r="I68" s="78">
        <v>3</v>
      </c>
      <c r="J68" s="78">
        <v>15</v>
      </c>
    </row>
    <row r="69" spans="1:10" ht="25.5">
      <c r="A69" s="68"/>
      <c r="B69" s="77"/>
      <c r="C69" s="78"/>
      <c r="D69" s="77"/>
      <c r="E69" s="77"/>
      <c r="F69" s="77" t="s">
        <v>293</v>
      </c>
      <c r="G69" s="77" t="s">
        <v>290</v>
      </c>
      <c r="H69" s="78">
        <v>4</v>
      </c>
      <c r="I69" s="78">
        <v>3</v>
      </c>
      <c r="J69" s="78">
        <v>12</v>
      </c>
    </row>
    <row r="70" spans="1:10" ht="38.25">
      <c r="A70" s="68"/>
      <c r="B70" s="77"/>
      <c r="C70" s="78">
        <v>62</v>
      </c>
      <c r="D70" s="77" t="s">
        <v>148</v>
      </c>
      <c r="E70" s="77" t="s">
        <v>288</v>
      </c>
      <c r="F70" s="77" t="s">
        <v>294</v>
      </c>
      <c r="G70" s="77" t="s">
        <v>290</v>
      </c>
      <c r="H70" s="78">
        <v>4</v>
      </c>
      <c r="I70" s="78">
        <v>3</v>
      </c>
      <c r="J70" s="78">
        <v>15</v>
      </c>
    </row>
    <row r="71" spans="1:10" ht="38.25">
      <c r="A71" s="68"/>
      <c r="B71" s="77"/>
      <c r="C71" s="78">
        <v>63</v>
      </c>
      <c r="D71" s="77" t="s">
        <v>149</v>
      </c>
      <c r="E71" s="77" t="s">
        <v>288</v>
      </c>
      <c r="F71" s="77" t="s">
        <v>295</v>
      </c>
      <c r="G71" s="77" t="s">
        <v>290</v>
      </c>
      <c r="H71" s="78">
        <v>4</v>
      </c>
      <c r="I71" s="78">
        <v>3</v>
      </c>
      <c r="J71" s="78">
        <v>12</v>
      </c>
    </row>
    <row r="72" spans="1:10" ht="51.75" customHeight="1">
      <c r="A72" s="68"/>
      <c r="B72" s="77"/>
      <c r="C72" s="78">
        <f t="shared" si="0"/>
        <v>64</v>
      </c>
      <c r="D72" s="77" t="s">
        <v>150</v>
      </c>
      <c r="E72" s="77" t="s">
        <v>288</v>
      </c>
      <c r="F72" s="77" t="s">
        <v>296</v>
      </c>
      <c r="G72" s="77" t="s">
        <v>290</v>
      </c>
      <c r="H72" s="78">
        <v>4</v>
      </c>
      <c r="I72" s="78">
        <v>3</v>
      </c>
      <c r="J72" s="78">
        <v>15</v>
      </c>
    </row>
    <row r="73" spans="1:10" ht="54.75" customHeight="1">
      <c r="A73" s="35">
        <v>19</v>
      </c>
      <c r="B73" s="77" t="s">
        <v>782</v>
      </c>
      <c r="C73" s="78">
        <f t="shared" si="0"/>
        <v>65</v>
      </c>
      <c r="D73" s="77" t="s">
        <v>151</v>
      </c>
      <c r="E73" s="77" t="s">
        <v>297</v>
      </c>
      <c r="F73" s="77" t="s">
        <v>298</v>
      </c>
      <c r="G73" s="77" t="s">
        <v>299</v>
      </c>
      <c r="H73" s="78">
        <v>4</v>
      </c>
      <c r="I73" s="78">
        <v>3</v>
      </c>
      <c r="J73" s="78">
        <v>15</v>
      </c>
    </row>
    <row r="74" spans="1:10" ht="40.5" customHeight="1">
      <c r="A74" s="68"/>
      <c r="B74" s="77"/>
      <c r="C74" s="78">
        <f t="shared" si="0"/>
        <v>66</v>
      </c>
      <c r="D74" s="77" t="str">
        <f>'Lamp 2. Risiko'!C75</f>
        <v>Pengada/ pengedar tidak menyampaikan laporan pproduksi dan peredaran bibit</v>
      </c>
      <c r="E74" s="77" t="s">
        <v>297</v>
      </c>
      <c r="F74" s="77" t="s">
        <v>300</v>
      </c>
      <c r="G74" s="77" t="s">
        <v>299</v>
      </c>
      <c r="H74" s="78">
        <v>2</v>
      </c>
      <c r="I74" s="78">
        <v>2</v>
      </c>
      <c r="J74" s="78">
        <v>4</v>
      </c>
    </row>
    <row r="75" spans="1:10" ht="51">
      <c r="A75" s="68"/>
      <c r="B75" s="77"/>
      <c r="C75" s="78"/>
      <c r="D75" s="77"/>
      <c r="E75" s="77" t="s">
        <v>297</v>
      </c>
      <c r="F75" s="77" t="s">
        <v>301</v>
      </c>
      <c r="G75" s="77" t="s">
        <v>299</v>
      </c>
      <c r="H75" s="78">
        <v>2</v>
      </c>
      <c r="I75" s="78">
        <v>2</v>
      </c>
      <c r="J75" s="78">
        <v>4</v>
      </c>
    </row>
    <row r="76" spans="1:10" ht="39.75" customHeight="1">
      <c r="A76" s="68"/>
      <c r="B76" s="77"/>
      <c r="C76" s="78">
        <v>67</v>
      </c>
      <c r="D76" s="77" t="str">
        <f>'Lamp 2. Risiko'!C77</f>
        <v>Penilai lapangan dalam rangka penetapan pengada/ pengedar tidak dapat dilaksanakan</v>
      </c>
      <c r="E76" s="77" t="s">
        <v>297</v>
      </c>
      <c r="F76" s="77" t="s">
        <v>302</v>
      </c>
      <c r="G76" s="77" t="s">
        <v>299</v>
      </c>
      <c r="H76" s="78">
        <v>2</v>
      </c>
      <c r="I76" s="78">
        <v>2</v>
      </c>
      <c r="J76" s="78">
        <v>4</v>
      </c>
    </row>
    <row r="77" spans="1:10" ht="38.25">
      <c r="A77" s="68"/>
      <c r="B77" s="77"/>
      <c r="C77" s="78"/>
      <c r="D77" s="77"/>
      <c r="E77" s="77" t="s">
        <v>297</v>
      </c>
      <c r="F77" s="77" t="s">
        <v>303</v>
      </c>
      <c r="G77" s="77" t="s">
        <v>299</v>
      </c>
      <c r="H77" s="78">
        <v>2</v>
      </c>
      <c r="I77" s="78">
        <v>2</v>
      </c>
      <c r="J77" s="78">
        <v>4</v>
      </c>
    </row>
    <row r="78" spans="1:10" ht="38.25">
      <c r="A78" s="68"/>
      <c r="B78" s="77"/>
      <c r="C78" s="78">
        <v>68</v>
      </c>
      <c r="D78" s="77" t="str">
        <f>'Lamp 2. Risiko'!C79</f>
        <v>Sertifikasi mutu bibit tidak dapat dilaksanakan</v>
      </c>
      <c r="E78" s="77" t="s">
        <v>297</v>
      </c>
      <c r="F78" s="77" t="s">
        <v>304</v>
      </c>
      <c r="G78" s="77" t="s">
        <v>299</v>
      </c>
      <c r="H78" s="78">
        <v>2</v>
      </c>
      <c r="I78" s="78">
        <v>2</v>
      </c>
      <c r="J78" s="78">
        <v>4</v>
      </c>
    </row>
    <row r="79" spans="1:10">
      <c r="A79" s="68"/>
      <c r="B79" s="77"/>
      <c r="C79" s="78"/>
      <c r="D79" s="77"/>
      <c r="E79" s="77"/>
      <c r="F79" s="77" t="s">
        <v>985</v>
      </c>
      <c r="G79" s="77" t="s">
        <v>299</v>
      </c>
      <c r="H79" s="78">
        <v>2</v>
      </c>
      <c r="I79" s="78">
        <v>2</v>
      </c>
      <c r="J79" s="78">
        <v>4</v>
      </c>
    </row>
    <row r="80" spans="1:10" ht="76.5" customHeight="1">
      <c r="A80" s="68">
        <v>20</v>
      </c>
      <c r="B80" s="77" t="s">
        <v>783</v>
      </c>
      <c r="C80" s="78">
        <v>69</v>
      </c>
      <c r="D80" s="77" t="s">
        <v>155</v>
      </c>
      <c r="E80" s="77" t="s">
        <v>306</v>
      </c>
      <c r="F80" s="77" t="s">
        <v>307</v>
      </c>
      <c r="G80" s="77" t="s">
        <v>308</v>
      </c>
      <c r="H80" s="78">
        <v>2</v>
      </c>
      <c r="I80" s="78">
        <v>2</v>
      </c>
      <c r="J80" s="78">
        <v>4</v>
      </c>
    </row>
    <row r="81" spans="1:10" ht="78" customHeight="1">
      <c r="A81" s="68"/>
      <c r="B81" s="77"/>
      <c r="C81" s="78">
        <f t="shared" ref="C81:C126" si="1">C80+1</f>
        <v>70</v>
      </c>
      <c r="D81" s="77" t="s">
        <v>156</v>
      </c>
      <c r="E81" s="77" t="s">
        <v>306</v>
      </c>
      <c r="F81" s="77" t="s">
        <v>823</v>
      </c>
      <c r="G81" s="77" t="s">
        <v>308</v>
      </c>
      <c r="H81" s="78">
        <v>3</v>
      </c>
      <c r="I81" s="78">
        <v>4</v>
      </c>
      <c r="J81" s="78">
        <v>12</v>
      </c>
    </row>
    <row r="82" spans="1:10" ht="76.5" customHeight="1">
      <c r="A82" s="68"/>
      <c r="B82" s="77"/>
      <c r="C82" s="78">
        <f t="shared" si="1"/>
        <v>71</v>
      </c>
      <c r="D82" s="77" t="s">
        <v>157</v>
      </c>
      <c r="E82" s="77" t="s">
        <v>306</v>
      </c>
      <c r="F82" s="77" t="s">
        <v>309</v>
      </c>
      <c r="G82" s="77" t="s">
        <v>308</v>
      </c>
      <c r="H82" s="78">
        <v>3</v>
      </c>
      <c r="I82" s="78">
        <v>3</v>
      </c>
      <c r="J82" s="78">
        <v>9</v>
      </c>
    </row>
    <row r="83" spans="1:10" ht="77.25" customHeight="1">
      <c r="A83" s="68"/>
      <c r="B83" s="77"/>
      <c r="C83" s="78">
        <f t="shared" si="1"/>
        <v>72</v>
      </c>
      <c r="D83" s="77" t="s">
        <v>158</v>
      </c>
      <c r="E83" s="77" t="s">
        <v>306</v>
      </c>
      <c r="F83" s="77" t="s">
        <v>310</v>
      </c>
      <c r="G83" s="77" t="s">
        <v>308</v>
      </c>
      <c r="H83" s="78">
        <v>3</v>
      </c>
      <c r="I83" s="78">
        <v>3</v>
      </c>
      <c r="J83" s="78">
        <v>9</v>
      </c>
    </row>
    <row r="84" spans="1:10" ht="76.5">
      <c r="A84" s="35">
        <v>21</v>
      </c>
      <c r="B84" s="77" t="s">
        <v>784</v>
      </c>
      <c r="C84" s="78">
        <f t="shared" si="1"/>
        <v>73</v>
      </c>
      <c r="D84" s="77" t="s">
        <v>159</v>
      </c>
      <c r="E84" s="77" t="s">
        <v>311</v>
      </c>
      <c r="F84" s="77" t="s">
        <v>312</v>
      </c>
      <c r="G84" s="77" t="s">
        <v>313</v>
      </c>
      <c r="H84" s="78">
        <v>2</v>
      </c>
      <c r="I84" s="78">
        <v>3</v>
      </c>
      <c r="J84" s="78">
        <v>6</v>
      </c>
    </row>
    <row r="85" spans="1:10" ht="42" customHeight="1">
      <c r="A85" s="68"/>
      <c r="B85" s="78"/>
      <c r="C85" s="78">
        <f t="shared" si="1"/>
        <v>74</v>
      </c>
      <c r="D85" s="77" t="s">
        <v>160</v>
      </c>
      <c r="E85" s="77" t="s">
        <v>311</v>
      </c>
      <c r="F85" s="77" t="s">
        <v>314</v>
      </c>
      <c r="G85" s="77" t="s">
        <v>315</v>
      </c>
      <c r="H85" s="78">
        <v>3</v>
      </c>
      <c r="I85" s="78">
        <v>4</v>
      </c>
      <c r="J85" s="78">
        <v>12</v>
      </c>
    </row>
    <row r="86" spans="1:10" ht="64.5" customHeight="1">
      <c r="A86" s="68"/>
      <c r="B86" s="77"/>
      <c r="C86" s="78">
        <f t="shared" si="1"/>
        <v>75</v>
      </c>
      <c r="D86" s="77" t="s">
        <v>161</v>
      </c>
      <c r="E86" s="77" t="s">
        <v>311</v>
      </c>
      <c r="F86" s="77" t="s">
        <v>316</v>
      </c>
      <c r="G86" s="77" t="s">
        <v>317</v>
      </c>
      <c r="H86" s="78">
        <v>4</v>
      </c>
      <c r="I86" s="78">
        <v>4</v>
      </c>
      <c r="J86" s="78">
        <v>16</v>
      </c>
    </row>
    <row r="87" spans="1:10" ht="51">
      <c r="A87" s="68">
        <v>22</v>
      </c>
      <c r="B87" s="77" t="s">
        <v>785</v>
      </c>
      <c r="C87" s="78">
        <f t="shared" si="1"/>
        <v>76</v>
      </c>
      <c r="D87" s="77" t="s">
        <v>162</v>
      </c>
      <c r="E87" s="77" t="s">
        <v>311</v>
      </c>
      <c r="F87" s="77" t="s">
        <v>318</v>
      </c>
      <c r="G87" s="77" t="s">
        <v>319</v>
      </c>
      <c r="H87" s="78">
        <v>3</v>
      </c>
      <c r="I87" s="78">
        <v>3</v>
      </c>
      <c r="J87" s="78">
        <v>9</v>
      </c>
    </row>
    <row r="88" spans="1:10" ht="63.75" customHeight="1">
      <c r="A88" s="68"/>
      <c r="B88" s="77"/>
      <c r="C88" s="78">
        <f t="shared" si="1"/>
        <v>77</v>
      </c>
      <c r="D88" s="77" t="s">
        <v>163</v>
      </c>
      <c r="E88" s="77" t="s">
        <v>311</v>
      </c>
      <c r="F88" s="77" t="s">
        <v>320</v>
      </c>
      <c r="G88" s="77" t="s">
        <v>321</v>
      </c>
      <c r="H88" s="78">
        <v>4</v>
      </c>
      <c r="I88" s="78">
        <v>3</v>
      </c>
      <c r="J88" s="78">
        <v>12</v>
      </c>
    </row>
    <row r="89" spans="1:10" ht="63.75">
      <c r="A89" s="68"/>
      <c r="B89" s="77"/>
      <c r="C89" s="78">
        <f t="shared" si="1"/>
        <v>78</v>
      </c>
      <c r="D89" s="77" t="s">
        <v>164</v>
      </c>
      <c r="E89" s="77" t="s">
        <v>311</v>
      </c>
      <c r="F89" s="77" t="s">
        <v>322</v>
      </c>
      <c r="G89" s="77" t="s">
        <v>323</v>
      </c>
      <c r="H89" s="78">
        <v>4</v>
      </c>
      <c r="I89" s="78">
        <v>4</v>
      </c>
      <c r="J89" s="78">
        <v>16</v>
      </c>
    </row>
    <row r="90" spans="1:10" ht="38.25">
      <c r="A90" s="68">
        <v>23</v>
      </c>
      <c r="B90" s="77" t="s">
        <v>786</v>
      </c>
      <c r="C90" s="78">
        <f t="shared" si="1"/>
        <v>79</v>
      </c>
      <c r="D90" s="77" t="s">
        <v>165</v>
      </c>
      <c r="E90" s="77" t="s">
        <v>324</v>
      </c>
      <c r="F90" s="77" t="s">
        <v>325</v>
      </c>
      <c r="G90" s="77" t="s">
        <v>326</v>
      </c>
      <c r="H90" s="78">
        <v>4</v>
      </c>
      <c r="I90" s="78">
        <v>4</v>
      </c>
      <c r="J90" s="78">
        <v>16</v>
      </c>
    </row>
    <row r="91" spans="1:10" ht="25.5">
      <c r="A91" s="68"/>
      <c r="B91" s="77"/>
      <c r="C91" s="78">
        <f t="shared" si="1"/>
        <v>80</v>
      </c>
      <c r="D91" s="77" t="s">
        <v>166</v>
      </c>
      <c r="E91" s="77" t="s">
        <v>324</v>
      </c>
      <c r="F91" s="77" t="s">
        <v>327</v>
      </c>
      <c r="G91" s="77" t="s">
        <v>328</v>
      </c>
      <c r="H91" s="78">
        <v>4</v>
      </c>
      <c r="I91" s="78">
        <v>4</v>
      </c>
      <c r="J91" s="78">
        <v>16</v>
      </c>
    </row>
    <row r="92" spans="1:10" ht="25.5">
      <c r="A92" s="68"/>
      <c r="B92" s="77"/>
      <c r="C92" s="78">
        <f t="shared" si="1"/>
        <v>81</v>
      </c>
      <c r="D92" s="77" t="s">
        <v>130</v>
      </c>
      <c r="E92" s="77" t="s">
        <v>324</v>
      </c>
      <c r="F92" s="77" t="s">
        <v>329</v>
      </c>
      <c r="G92" s="77" t="s">
        <v>330</v>
      </c>
      <c r="H92" s="78">
        <v>3</v>
      </c>
      <c r="I92" s="78">
        <v>4</v>
      </c>
      <c r="J92" s="78">
        <v>12</v>
      </c>
    </row>
    <row r="93" spans="1:10" ht="25.5">
      <c r="A93" s="68"/>
      <c r="B93" s="77"/>
      <c r="C93" s="78">
        <f t="shared" si="1"/>
        <v>82</v>
      </c>
      <c r="D93" s="77" t="s">
        <v>167</v>
      </c>
      <c r="E93" s="77" t="s">
        <v>324</v>
      </c>
      <c r="F93" s="77" t="s">
        <v>329</v>
      </c>
      <c r="G93" s="77" t="s">
        <v>331</v>
      </c>
      <c r="H93" s="78">
        <v>3</v>
      </c>
      <c r="I93" s="78">
        <v>4</v>
      </c>
      <c r="J93" s="78">
        <v>12</v>
      </c>
    </row>
    <row r="94" spans="1:10" ht="25.5">
      <c r="A94" s="68"/>
      <c r="B94" s="77"/>
      <c r="C94" s="78">
        <f t="shared" si="1"/>
        <v>83</v>
      </c>
      <c r="D94" s="77" t="s">
        <v>168</v>
      </c>
      <c r="E94" s="77" t="s">
        <v>324</v>
      </c>
      <c r="F94" s="77" t="s">
        <v>329</v>
      </c>
      <c r="G94" s="77" t="s">
        <v>332</v>
      </c>
      <c r="H94" s="78">
        <v>3</v>
      </c>
      <c r="I94" s="78">
        <v>3</v>
      </c>
      <c r="J94" s="78">
        <v>9</v>
      </c>
    </row>
    <row r="95" spans="1:10" ht="51">
      <c r="A95" s="68">
        <v>24</v>
      </c>
      <c r="B95" s="77" t="s">
        <v>787</v>
      </c>
      <c r="C95" s="78">
        <f t="shared" si="1"/>
        <v>84</v>
      </c>
      <c r="D95" s="77" t="s">
        <v>851</v>
      </c>
      <c r="E95" s="77" t="s">
        <v>324</v>
      </c>
      <c r="F95" s="77" t="s">
        <v>333</v>
      </c>
      <c r="G95" s="77" t="s">
        <v>334</v>
      </c>
      <c r="H95" s="78">
        <v>2</v>
      </c>
      <c r="I95" s="78">
        <v>3</v>
      </c>
      <c r="J95" s="78">
        <v>6</v>
      </c>
    </row>
    <row r="96" spans="1:10" ht="25.5">
      <c r="A96" s="68"/>
      <c r="B96" s="77"/>
      <c r="C96" s="78">
        <f t="shared" si="1"/>
        <v>85</v>
      </c>
      <c r="D96" s="77" t="s">
        <v>169</v>
      </c>
      <c r="E96" s="77" t="s">
        <v>324</v>
      </c>
      <c r="F96" s="77" t="s">
        <v>335</v>
      </c>
      <c r="G96" s="77" t="s">
        <v>336</v>
      </c>
      <c r="H96" s="78">
        <v>4</v>
      </c>
      <c r="I96" s="78">
        <v>4</v>
      </c>
      <c r="J96" s="78">
        <v>25</v>
      </c>
    </row>
    <row r="97" spans="1:10" ht="25.5">
      <c r="A97" s="68"/>
      <c r="B97" s="77"/>
      <c r="C97" s="78">
        <f t="shared" si="1"/>
        <v>86</v>
      </c>
      <c r="D97" s="77" t="s">
        <v>170</v>
      </c>
      <c r="E97" s="77" t="s">
        <v>324</v>
      </c>
      <c r="F97" s="77" t="s">
        <v>337</v>
      </c>
      <c r="G97" s="77" t="s">
        <v>338</v>
      </c>
      <c r="H97" s="78">
        <v>4</v>
      </c>
      <c r="I97" s="78">
        <v>4</v>
      </c>
      <c r="J97" s="78">
        <v>16</v>
      </c>
    </row>
    <row r="98" spans="1:10" ht="25.5">
      <c r="A98" s="68"/>
      <c r="B98" s="77"/>
      <c r="C98" s="78">
        <f t="shared" si="1"/>
        <v>87</v>
      </c>
      <c r="D98" s="77" t="s">
        <v>171</v>
      </c>
      <c r="E98" s="77" t="s">
        <v>324</v>
      </c>
      <c r="F98" s="77" t="s">
        <v>339</v>
      </c>
      <c r="G98" s="77" t="s">
        <v>340</v>
      </c>
      <c r="H98" s="78">
        <v>3</v>
      </c>
      <c r="I98" s="78">
        <v>4</v>
      </c>
      <c r="J98" s="78">
        <v>12</v>
      </c>
    </row>
    <row r="99" spans="1:10" ht="25.5">
      <c r="A99" s="68"/>
      <c r="B99" s="77"/>
      <c r="C99" s="78">
        <f t="shared" si="1"/>
        <v>88</v>
      </c>
      <c r="D99" s="77" t="s">
        <v>172</v>
      </c>
      <c r="E99" s="77" t="s">
        <v>324</v>
      </c>
      <c r="F99" s="77" t="s">
        <v>339</v>
      </c>
      <c r="G99" s="77" t="s">
        <v>341</v>
      </c>
      <c r="H99" s="78">
        <v>4</v>
      </c>
      <c r="I99" s="78">
        <v>4</v>
      </c>
      <c r="J99" s="78">
        <v>16</v>
      </c>
    </row>
    <row r="100" spans="1:10" ht="25.5">
      <c r="A100" s="35"/>
      <c r="B100" s="77"/>
      <c r="C100" s="78">
        <f t="shared" si="1"/>
        <v>89</v>
      </c>
      <c r="D100" s="77" t="s">
        <v>173</v>
      </c>
      <c r="E100" s="77" t="s">
        <v>324</v>
      </c>
      <c r="F100" s="77" t="s">
        <v>339</v>
      </c>
      <c r="G100" s="77" t="s">
        <v>342</v>
      </c>
      <c r="H100" s="78">
        <v>3</v>
      </c>
      <c r="I100" s="78">
        <v>3</v>
      </c>
      <c r="J100" s="78">
        <v>9</v>
      </c>
    </row>
    <row r="101" spans="1:10" ht="51">
      <c r="A101" s="68">
        <v>25</v>
      </c>
      <c r="B101" s="77" t="s">
        <v>788</v>
      </c>
      <c r="C101" s="78">
        <f t="shared" si="1"/>
        <v>90</v>
      </c>
      <c r="D101" s="77" t="s">
        <v>165</v>
      </c>
      <c r="E101" s="77" t="s">
        <v>324</v>
      </c>
      <c r="F101" s="77" t="s">
        <v>325</v>
      </c>
      <c r="G101" s="77" t="s">
        <v>326</v>
      </c>
      <c r="H101" s="78">
        <v>2</v>
      </c>
      <c r="I101" s="78">
        <v>3</v>
      </c>
      <c r="J101" s="78">
        <v>6</v>
      </c>
    </row>
    <row r="102" spans="1:10" ht="26.25" customHeight="1">
      <c r="A102" s="68"/>
      <c r="B102" s="77"/>
      <c r="C102" s="78">
        <f t="shared" si="1"/>
        <v>91</v>
      </c>
      <c r="D102" s="77" t="s">
        <v>174</v>
      </c>
      <c r="E102" s="77" t="s">
        <v>324</v>
      </c>
      <c r="F102" s="77" t="s">
        <v>327</v>
      </c>
      <c r="G102" s="77" t="s">
        <v>328</v>
      </c>
      <c r="H102" s="78">
        <v>4</v>
      </c>
      <c r="I102" s="78">
        <v>4</v>
      </c>
      <c r="J102" s="78">
        <v>16</v>
      </c>
    </row>
    <row r="103" spans="1:10" ht="25.5">
      <c r="A103" s="68"/>
      <c r="B103" s="77"/>
      <c r="C103" s="78">
        <f t="shared" si="1"/>
        <v>92</v>
      </c>
      <c r="D103" s="77" t="s">
        <v>130</v>
      </c>
      <c r="E103" s="77" t="s">
        <v>324</v>
      </c>
      <c r="F103" s="77" t="s">
        <v>329</v>
      </c>
      <c r="G103" s="77" t="s">
        <v>330</v>
      </c>
      <c r="H103" s="78">
        <v>3</v>
      </c>
      <c r="I103" s="78">
        <v>4</v>
      </c>
      <c r="J103" s="78">
        <v>12</v>
      </c>
    </row>
    <row r="104" spans="1:10" ht="25.5">
      <c r="A104" s="68"/>
      <c r="B104" s="77"/>
      <c r="C104" s="78">
        <f t="shared" si="1"/>
        <v>93</v>
      </c>
      <c r="D104" s="77" t="s">
        <v>167</v>
      </c>
      <c r="E104" s="77" t="s">
        <v>324</v>
      </c>
      <c r="F104" s="77" t="s">
        <v>329</v>
      </c>
      <c r="G104" s="77" t="s">
        <v>331</v>
      </c>
      <c r="H104" s="78">
        <v>3</v>
      </c>
      <c r="I104" s="78">
        <v>4</v>
      </c>
      <c r="J104" s="78">
        <v>12</v>
      </c>
    </row>
    <row r="105" spans="1:10" ht="25.5">
      <c r="A105" s="68"/>
      <c r="B105" s="77"/>
      <c r="C105" s="78">
        <f t="shared" si="1"/>
        <v>94</v>
      </c>
      <c r="D105" s="77" t="s">
        <v>168</v>
      </c>
      <c r="E105" s="77" t="s">
        <v>324</v>
      </c>
      <c r="F105" s="77" t="s">
        <v>329</v>
      </c>
      <c r="G105" s="77" t="s">
        <v>332</v>
      </c>
      <c r="H105" s="78">
        <v>3</v>
      </c>
      <c r="I105" s="78">
        <v>3</v>
      </c>
      <c r="J105" s="78">
        <v>9</v>
      </c>
    </row>
    <row r="106" spans="1:10" ht="51">
      <c r="A106" s="68">
        <v>26</v>
      </c>
      <c r="B106" s="77" t="s">
        <v>789</v>
      </c>
      <c r="C106" s="78">
        <f t="shared" si="1"/>
        <v>95</v>
      </c>
      <c r="D106" s="77" t="s">
        <v>175</v>
      </c>
      <c r="E106" s="77" t="s">
        <v>343</v>
      </c>
      <c r="F106" s="77" t="s">
        <v>344</v>
      </c>
      <c r="G106" s="77" t="s">
        <v>345</v>
      </c>
      <c r="H106" s="78">
        <v>2</v>
      </c>
      <c r="I106" s="78">
        <v>3</v>
      </c>
      <c r="J106" s="78">
        <v>6</v>
      </c>
    </row>
    <row r="107" spans="1:10" ht="38.25">
      <c r="A107" s="68"/>
      <c r="B107" s="77"/>
      <c r="C107" s="78">
        <f t="shared" si="1"/>
        <v>96</v>
      </c>
      <c r="D107" s="77" t="s">
        <v>176</v>
      </c>
      <c r="E107" s="77" t="s">
        <v>343</v>
      </c>
      <c r="F107" s="77" t="s">
        <v>346</v>
      </c>
      <c r="G107" s="77" t="s">
        <v>347</v>
      </c>
      <c r="H107" s="78">
        <v>3</v>
      </c>
      <c r="I107" s="78">
        <v>3</v>
      </c>
      <c r="J107" s="78">
        <v>9</v>
      </c>
    </row>
    <row r="108" spans="1:10" ht="25.5">
      <c r="A108" s="68"/>
      <c r="B108" s="77"/>
      <c r="C108" s="78">
        <v>97</v>
      </c>
      <c r="D108" s="77" t="s">
        <v>177</v>
      </c>
      <c r="E108" s="77" t="s">
        <v>343</v>
      </c>
      <c r="F108" s="77" t="s">
        <v>348</v>
      </c>
      <c r="G108" s="77" t="s">
        <v>349</v>
      </c>
      <c r="H108" s="78">
        <v>3</v>
      </c>
      <c r="I108" s="78">
        <v>3</v>
      </c>
      <c r="J108" s="78">
        <v>9</v>
      </c>
    </row>
    <row r="109" spans="1:10" ht="25.5">
      <c r="A109" s="68"/>
      <c r="B109" s="77"/>
      <c r="C109" s="78">
        <v>98</v>
      </c>
      <c r="D109" s="77" t="s">
        <v>178</v>
      </c>
      <c r="E109" s="77" t="s">
        <v>343</v>
      </c>
      <c r="F109" s="77" t="s">
        <v>178</v>
      </c>
      <c r="G109" s="77" t="s">
        <v>350</v>
      </c>
      <c r="H109" s="78">
        <v>3</v>
      </c>
      <c r="I109" s="78">
        <v>3</v>
      </c>
      <c r="J109" s="78">
        <v>9</v>
      </c>
    </row>
    <row r="110" spans="1:10" ht="25.5">
      <c r="A110" s="68"/>
      <c r="B110" s="77"/>
      <c r="C110" s="78">
        <v>99</v>
      </c>
      <c r="D110" s="77" t="s">
        <v>179</v>
      </c>
      <c r="E110" s="77" t="s">
        <v>343</v>
      </c>
      <c r="F110" s="77" t="s">
        <v>351</v>
      </c>
      <c r="G110" s="77" t="s">
        <v>350</v>
      </c>
      <c r="H110" s="78">
        <v>3</v>
      </c>
      <c r="I110" s="78">
        <v>4</v>
      </c>
      <c r="J110" s="78">
        <v>12</v>
      </c>
    </row>
    <row r="111" spans="1:10" ht="51">
      <c r="A111" s="68">
        <v>27</v>
      </c>
      <c r="B111" s="77" t="s">
        <v>790</v>
      </c>
      <c r="C111" s="78">
        <v>100</v>
      </c>
      <c r="D111" s="77" t="s">
        <v>175</v>
      </c>
      <c r="E111" s="77" t="s">
        <v>343</v>
      </c>
      <c r="F111" s="77" t="s">
        <v>344</v>
      </c>
      <c r="G111" s="77" t="s">
        <v>345</v>
      </c>
      <c r="H111" s="78">
        <v>3</v>
      </c>
      <c r="I111" s="78">
        <v>3</v>
      </c>
      <c r="J111" s="78">
        <v>9</v>
      </c>
    </row>
    <row r="112" spans="1:10" ht="38.25">
      <c r="A112" s="68"/>
      <c r="B112" s="77"/>
      <c r="C112" s="78">
        <v>101</v>
      </c>
      <c r="D112" s="77" t="s">
        <v>176</v>
      </c>
      <c r="E112" s="77" t="s">
        <v>343</v>
      </c>
      <c r="F112" s="77" t="s">
        <v>346</v>
      </c>
      <c r="G112" s="77" t="s">
        <v>347</v>
      </c>
      <c r="H112" s="78">
        <v>3</v>
      </c>
      <c r="I112" s="78">
        <v>3</v>
      </c>
      <c r="J112" s="78">
        <v>9</v>
      </c>
    </row>
    <row r="113" spans="1:10" ht="25.5">
      <c r="A113" s="68"/>
      <c r="B113" s="77"/>
      <c r="C113" s="78">
        <f t="shared" si="1"/>
        <v>102</v>
      </c>
      <c r="D113" s="77" t="s">
        <v>177</v>
      </c>
      <c r="E113" s="77" t="s">
        <v>343</v>
      </c>
      <c r="F113" s="77" t="s">
        <v>348</v>
      </c>
      <c r="G113" s="77" t="s">
        <v>349</v>
      </c>
      <c r="H113" s="78">
        <v>4</v>
      </c>
      <c r="I113" s="78">
        <v>4</v>
      </c>
      <c r="J113" s="78">
        <v>20</v>
      </c>
    </row>
    <row r="114" spans="1:10" ht="25.5">
      <c r="A114" s="68"/>
      <c r="B114" s="77"/>
      <c r="C114" s="78">
        <f t="shared" si="1"/>
        <v>103</v>
      </c>
      <c r="D114" s="77" t="s">
        <v>178</v>
      </c>
      <c r="E114" s="77" t="s">
        <v>343</v>
      </c>
      <c r="F114" s="77" t="s">
        <v>910</v>
      </c>
      <c r="G114" s="77" t="s">
        <v>350</v>
      </c>
      <c r="H114" s="78">
        <v>3</v>
      </c>
      <c r="I114" s="78">
        <v>3</v>
      </c>
      <c r="J114" s="78">
        <v>9</v>
      </c>
    </row>
    <row r="115" spans="1:10" ht="25.5">
      <c r="A115" s="68"/>
      <c r="B115" s="77"/>
      <c r="C115" s="78">
        <f t="shared" si="1"/>
        <v>104</v>
      </c>
      <c r="D115" s="77" t="s">
        <v>179</v>
      </c>
      <c r="E115" s="77" t="s">
        <v>343</v>
      </c>
      <c r="F115" s="77" t="s">
        <v>351</v>
      </c>
      <c r="G115" s="77" t="s">
        <v>350</v>
      </c>
      <c r="H115" s="78">
        <v>4</v>
      </c>
      <c r="I115" s="78">
        <v>4</v>
      </c>
      <c r="J115" s="78">
        <v>16</v>
      </c>
    </row>
    <row r="116" spans="1:10" ht="76.5">
      <c r="A116" s="35">
        <v>28</v>
      </c>
      <c r="B116" s="77" t="s">
        <v>791</v>
      </c>
      <c r="C116" s="78">
        <f t="shared" si="1"/>
        <v>105</v>
      </c>
      <c r="D116" s="77" t="s">
        <v>824</v>
      </c>
      <c r="E116" s="77" t="s">
        <v>352</v>
      </c>
      <c r="F116" s="77" t="s">
        <v>825</v>
      </c>
      <c r="G116" s="77" t="s">
        <v>353</v>
      </c>
      <c r="H116" s="78">
        <v>4</v>
      </c>
      <c r="I116" s="78">
        <v>4</v>
      </c>
      <c r="J116" s="78">
        <v>16</v>
      </c>
    </row>
    <row r="117" spans="1:10" ht="84" customHeight="1">
      <c r="A117" s="68"/>
      <c r="B117" s="77"/>
      <c r="C117" s="78">
        <f t="shared" si="1"/>
        <v>106</v>
      </c>
      <c r="D117" s="77" t="s">
        <v>827</v>
      </c>
      <c r="E117" s="77" t="s">
        <v>352</v>
      </c>
      <c r="F117" s="77" t="s">
        <v>314</v>
      </c>
      <c r="G117" s="77" t="s">
        <v>826</v>
      </c>
      <c r="H117" s="78">
        <v>2</v>
      </c>
      <c r="I117" s="78">
        <v>4</v>
      </c>
      <c r="J117" s="78">
        <v>8</v>
      </c>
    </row>
    <row r="118" spans="1:10" ht="51">
      <c r="A118" s="68">
        <v>29</v>
      </c>
      <c r="B118" s="77" t="s">
        <v>792</v>
      </c>
      <c r="C118" s="78">
        <f t="shared" si="1"/>
        <v>107</v>
      </c>
      <c r="D118" s="77" t="s">
        <v>180</v>
      </c>
      <c r="E118" s="77" t="s">
        <v>354</v>
      </c>
      <c r="F118" s="77" t="s">
        <v>355</v>
      </c>
      <c r="G118" s="77" t="s">
        <v>356</v>
      </c>
      <c r="H118" s="78">
        <v>2</v>
      </c>
      <c r="I118" s="78">
        <v>3</v>
      </c>
      <c r="J118" s="78">
        <v>6</v>
      </c>
    </row>
    <row r="119" spans="1:10" ht="51">
      <c r="A119" s="68"/>
      <c r="B119" s="77"/>
      <c r="C119" s="78">
        <f t="shared" si="1"/>
        <v>108</v>
      </c>
      <c r="D119" s="77" t="s">
        <v>181</v>
      </c>
      <c r="E119" s="77" t="s">
        <v>354</v>
      </c>
      <c r="F119" s="77" t="s">
        <v>357</v>
      </c>
      <c r="G119" s="77" t="s">
        <v>358</v>
      </c>
      <c r="H119" s="78">
        <v>4</v>
      </c>
      <c r="I119" s="78">
        <v>3</v>
      </c>
      <c r="J119" s="78">
        <v>12</v>
      </c>
    </row>
    <row r="120" spans="1:10" ht="51">
      <c r="A120" s="68">
        <v>30</v>
      </c>
      <c r="B120" s="77" t="s">
        <v>793</v>
      </c>
      <c r="C120" s="78">
        <f t="shared" si="1"/>
        <v>109</v>
      </c>
      <c r="D120" s="77" t="s">
        <v>182</v>
      </c>
      <c r="E120" s="77" t="s">
        <v>352</v>
      </c>
      <c r="F120" s="77" t="s">
        <v>359</v>
      </c>
      <c r="G120" s="77" t="s">
        <v>360</v>
      </c>
      <c r="H120" s="78">
        <v>3</v>
      </c>
      <c r="I120" s="78">
        <v>3</v>
      </c>
      <c r="J120" s="78">
        <v>9</v>
      </c>
    </row>
    <row r="121" spans="1:10" ht="76.5">
      <c r="A121" s="68"/>
      <c r="B121" s="77"/>
      <c r="C121" s="78">
        <f t="shared" si="1"/>
        <v>110</v>
      </c>
      <c r="D121" s="77" t="s">
        <v>183</v>
      </c>
      <c r="E121" s="77" t="s">
        <v>352</v>
      </c>
      <c r="F121" s="77" t="s">
        <v>361</v>
      </c>
      <c r="G121" s="77" t="s">
        <v>362</v>
      </c>
      <c r="H121" s="78">
        <v>4</v>
      </c>
      <c r="I121" s="78">
        <v>4</v>
      </c>
      <c r="J121" s="78">
        <v>16</v>
      </c>
    </row>
    <row r="122" spans="1:10" ht="76.5">
      <c r="A122" s="68">
        <v>31</v>
      </c>
      <c r="B122" s="77" t="s">
        <v>887</v>
      </c>
      <c r="C122" s="78">
        <f t="shared" si="1"/>
        <v>111</v>
      </c>
      <c r="D122" s="77" t="s">
        <v>828</v>
      </c>
      <c r="E122" s="77" t="s">
        <v>352</v>
      </c>
      <c r="F122" s="77" t="s">
        <v>829</v>
      </c>
      <c r="G122" s="77" t="s">
        <v>353</v>
      </c>
      <c r="H122" s="78">
        <v>3</v>
      </c>
      <c r="I122" s="78">
        <v>3</v>
      </c>
      <c r="J122" s="78">
        <f t="shared" ref="J122:J126" si="2">H122*I122</f>
        <v>9</v>
      </c>
    </row>
    <row r="123" spans="1:10" ht="51">
      <c r="A123" s="68"/>
      <c r="B123" s="81"/>
      <c r="C123" s="78">
        <f t="shared" si="1"/>
        <v>112</v>
      </c>
      <c r="D123" s="77" t="s">
        <v>830</v>
      </c>
      <c r="E123" s="77" t="s">
        <v>352</v>
      </c>
      <c r="F123" s="77" t="s">
        <v>314</v>
      </c>
      <c r="G123" s="77" t="s">
        <v>826</v>
      </c>
      <c r="H123" s="78">
        <v>4</v>
      </c>
      <c r="I123" s="78">
        <v>4</v>
      </c>
      <c r="J123" s="78">
        <f t="shared" si="2"/>
        <v>16</v>
      </c>
    </row>
    <row r="124" spans="1:10" ht="25.5">
      <c r="A124" s="68">
        <v>32</v>
      </c>
      <c r="B124" s="77" t="s">
        <v>794</v>
      </c>
      <c r="C124" s="78">
        <f t="shared" si="1"/>
        <v>113</v>
      </c>
      <c r="D124" s="77" t="s">
        <v>184</v>
      </c>
      <c r="E124" s="77" t="s">
        <v>363</v>
      </c>
      <c r="F124" s="77" t="s">
        <v>831</v>
      </c>
      <c r="G124" s="77" t="s">
        <v>364</v>
      </c>
      <c r="H124" s="78">
        <v>4</v>
      </c>
      <c r="I124" s="78">
        <v>3</v>
      </c>
      <c r="J124" s="78">
        <f t="shared" si="2"/>
        <v>12</v>
      </c>
    </row>
    <row r="125" spans="1:10" ht="28.5" customHeight="1">
      <c r="A125" s="68"/>
      <c r="B125" s="77"/>
      <c r="C125" s="78">
        <f t="shared" si="1"/>
        <v>114</v>
      </c>
      <c r="D125" s="77" t="s">
        <v>185</v>
      </c>
      <c r="E125" s="77" t="s">
        <v>363</v>
      </c>
      <c r="F125" s="77" t="s">
        <v>365</v>
      </c>
      <c r="G125" s="77" t="s">
        <v>364</v>
      </c>
      <c r="H125" s="78">
        <v>4</v>
      </c>
      <c r="I125" s="78">
        <v>4</v>
      </c>
      <c r="J125" s="78">
        <f t="shared" si="2"/>
        <v>16</v>
      </c>
    </row>
    <row r="126" spans="1:10" ht="89.25">
      <c r="A126" s="35">
        <v>33</v>
      </c>
      <c r="B126" s="77" t="s">
        <v>779</v>
      </c>
      <c r="C126" s="78">
        <f t="shared" si="1"/>
        <v>115</v>
      </c>
      <c r="D126" s="77" t="s">
        <v>186</v>
      </c>
      <c r="E126" s="77" t="s">
        <v>354</v>
      </c>
      <c r="F126" s="77" t="s">
        <v>366</v>
      </c>
      <c r="G126" s="77" t="s">
        <v>367</v>
      </c>
      <c r="H126" s="78">
        <v>4</v>
      </c>
      <c r="I126" s="78">
        <v>4</v>
      </c>
      <c r="J126" s="78">
        <f t="shared" si="2"/>
        <v>16</v>
      </c>
    </row>
    <row r="128" spans="1:10">
      <c r="D128" s="18"/>
    </row>
    <row r="129" spans="4:4">
      <c r="D129" s="19"/>
    </row>
    <row r="133" spans="4:4">
      <c r="D133" s="18"/>
    </row>
    <row r="134" spans="4:4">
      <c r="D134" s="19"/>
    </row>
    <row r="138" spans="4:4">
      <c r="D138" s="18"/>
    </row>
    <row r="139" spans="4:4">
      <c r="D139" s="19"/>
    </row>
    <row r="143" spans="4:4">
      <c r="D143" s="18"/>
    </row>
    <row r="144" spans="4:4">
      <c r="D144" s="19"/>
    </row>
  </sheetData>
  <mergeCells count="5">
    <mergeCell ref="A2:J2"/>
    <mergeCell ref="L4:AE4"/>
    <mergeCell ref="AG4:AZ4"/>
    <mergeCell ref="C5:D5"/>
    <mergeCell ref="C6:D6"/>
  </mergeCells>
  <pageMargins left="0.23622047244094491" right="0" top="0.51181102362204722" bottom="0.74803149606299213" header="0" footer="0"/>
  <pageSetup paperSize="9" scale="80" firstPageNumber="44" orientation="landscape" useFirstPageNumber="1" r:id="rId1"/>
  <headerFooter>
    <oddFooter>&amp;L&amp;P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64"/>
  <sheetViews>
    <sheetView showGridLines="0" view="pageLayout" topLeftCell="A17" zoomScaleNormal="80" workbookViewId="0">
      <selection activeCell="F17" sqref="F17"/>
    </sheetView>
  </sheetViews>
  <sheetFormatPr defaultColWidth="9.140625" defaultRowHeight="15"/>
  <cols>
    <col min="1" max="1" width="3.7109375" style="15" customWidth="1"/>
    <col min="2" max="2" width="14.42578125" style="27" customWidth="1"/>
    <col min="3" max="3" width="18.7109375" style="27" customWidth="1"/>
    <col min="4" max="4" width="4.28515625" style="27" customWidth="1"/>
    <col min="5" max="5" width="30.140625" style="27" customWidth="1"/>
    <col min="6" max="6" width="24.140625" style="27" customWidth="1"/>
    <col min="7" max="7" width="21" style="27" customWidth="1"/>
    <col min="8" max="8" width="16.28515625" style="27" customWidth="1"/>
    <col min="9" max="9" width="24.42578125" style="27" customWidth="1"/>
    <col min="10" max="10" width="12.28515625" style="27" customWidth="1"/>
    <col min="11" max="11" width="10.140625" style="27" customWidth="1"/>
    <col min="12" max="52" width="4.5703125" style="27" customWidth="1"/>
    <col min="53" max="53" width="5.85546875" style="15" customWidth="1"/>
    <col min="54" max="16384" width="9.140625" style="27"/>
  </cols>
  <sheetData>
    <row r="1" spans="1:53" s="7" customFormat="1">
      <c r="A1" s="62"/>
      <c r="BA1" s="26"/>
    </row>
    <row r="2" spans="1:53" s="7" customFormat="1" ht="18.75">
      <c r="A2" s="111" t="s">
        <v>34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BA2" s="26"/>
    </row>
    <row r="3" spans="1:53" s="7" customFormat="1">
      <c r="A3" s="42"/>
      <c r="B3" s="42"/>
      <c r="C3" s="42"/>
      <c r="D3" s="42"/>
      <c r="E3" s="42"/>
      <c r="F3" s="42"/>
      <c r="G3" s="42"/>
      <c r="H3" s="42"/>
      <c r="I3" s="42"/>
      <c r="J3" s="31"/>
      <c r="K3" s="31"/>
      <c r="BA3" s="26"/>
    </row>
    <row r="4" spans="1:53" s="7" customFormat="1">
      <c r="A4" s="66" t="s">
        <v>989</v>
      </c>
      <c r="B4" s="31"/>
      <c r="C4" s="31"/>
      <c r="D4" s="31"/>
      <c r="E4" s="31"/>
      <c r="F4" s="31"/>
      <c r="G4" s="31"/>
      <c r="H4" s="31"/>
      <c r="I4" s="31"/>
      <c r="J4" s="31"/>
      <c r="K4" s="31"/>
      <c r="BA4" s="26"/>
    </row>
    <row r="5" spans="1:53" s="7" customFormat="1">
      <c r="A5" s="65"/>
      <c r="B5" s="31"/>
      <c r="C5" s="31"/>
      <c r="D5" s="31"/>
      <c r="E5" s="31"/>
      <c r="F5" s="31"/>
      <c r="G5" s="31"/>
      <c r="H5" s="31"/>
      <c r="I5" s="31"/>
      <c r="J5" s="31"/>
      <c r="K5" s="31"/>
      <c r="BA5" s="26"/>
    </row>
    <row r="6" spans="1:53" s="7" customFormat="1">
      <c r="A6" s="69"/>
      <c r="B6" s="43"/>
      <c r="C6" s="43"/>
      <c r="D6" s="43"/>
      <c r="E6" s="43"/>
      <c r="F6" s="31"/>
      <c r="G6" s="31"/>
      <c r="H6" s="31"/>
      <c r="I6" s="31"/>
      <c r="J6" s="31"/>
      <c r="K6" s="31" t="s">
        <v>51</v>
      </c>
      <c r="BA6" s="26"/>
    </row>
    <row r="7" spans="1:53" s="13" customFormat="1" ht="36">
      <c r="A7" s="44" t="s">
        <v>0</v>
      </c>
      <c r="B7" s="44" t="s">
        <v>35</v>
      </c>
      <c r="C7" s="44" t="s">
        <v>32</v>
      </c>
      <c r="D7" s="112" t="s">
        <v>8</v>
      </c>
      <c r="E7" s="113"/>
      <c r="F7" s="44" t="s">
        <v>6</v>
      </c>
      <c r="G7" s="76" t="s">
        <v>7</v>
      </c>
      <c r="H7" s="76" t="s">
        <v>18</v>
      </c>
      <c r="I7" s="44" t="s">
        <v>13</v>
      </c>
      <c r="J7" s="44" t="s">
        <v>14</v>
      </c>
      <c r="K7" s="44" t="s">
        <v>19</v>
      </c>
    </row>
    <row r="8" spans="1:53" s="15" customFormat="1">
      <c r="A8" s="45">
        <v>1</v>
      </c>
      <c r="B8" s="45">
        <v>2</v>
      </c>
      <c r="C8" s="45">
        <v>3</v>
      </c>
      <c r="D8" s="114">
        <v>4</v>
      </c>
      <c r="E8" s="115"/>
      <c r="F8" s="45">
        <v>5</v>
      </c>
      <c r="G8" s="45">
        <v>6</v>
      </c>
      <c r="H8" s="45">
        <v>7</v>
      </c>
      <c r="I8" s="45">
        <v>8</v>
      </c>
      <c r="J8" s="46">
        <v>9</v>
      </c>
      <c r="K8" s="45">
        <v>10</v>
      </c>
      <c r="AF8" s="13"/>
      <c r="BA8" s="13"/>
    </row>
    <row r="9" spans="1:53" s="16" customFormat="1" ht="55.5" customHeight="1">
      <c r="A9" s="68">
        <v>1</v>
      </c>
      <c r="B9" s="77" t="s">
        <v>598</v>
      </c>
      <c r="C9" s="77" t="s">
        <v>84</v>
      </c>
      <c r="D9" s="80">
        <v>1</v>
      </c>
      <c r="E9" s="77" t="s">
        <v>100</v>
      </c>
      <c r="F9" s="81" t="s">
        <v>368</v>
      </c>
      <c r="G9" s="81" t="s">
        <v>369</v>
      </c>
      <c r="H9" s="81" t="s">
        <v>370</v>
      </c>
      <c r="I9" s="81" t="s">
        <v>371</v>
      </c>
      <c r="J9" s="81" t="s">
        <v>372</v>
      </c>
      <c r="K9" s="33" t="s">
        <v>632</v>
      </c>
      <c r="AF9" s="13"/>
      <c r="BA9" s="13"/>
    </row>
    <row r="10" spans="1:53" s="16" customFormat="1" ht="51">
      <c r="A10" s="68"/>
      <c r="B10" s="77"/>
      <c r="C10" s="77"/>
      <c r="D10" s="80">
        <v>2</v>
      </c>
      <c r="E10" s="77" t="s">
        <v>101</v>
      </c>
      <c r="F10" s="81" t="s">
        <v>373</v>
      </c>
      <c r="G10" s="81" t="s">
        <v>374</v>
      </c>
      <c r="H10" s="81" t="s">
        <v>370</v>
      </c>
      <c r="I10" s="81" t="s">
        <v>375</v>
      </c>
      <c r="J10" s="81" t="s">
        <v>372</v>
      </c>
      <c r="K10" s="33" t="s">
        <v>632</v>
      </c>
      <c r="AF10" s="13"/>
      <c r="BA10" s="13"/>
    </row>
    <row r="11" spans="1:53" ht="57" customHeight="1">
      <c r="A11" s="68"/>
      <c r="B11" s="77"/>
      <c r="C11" s="77"/>
      <c r="D11" s="80">
        <v>3</v>
      </c>
      <c r="E11" s="77" t="s">
        <v>102</v>
      </c>
      <c r="F11" s="81" t="s">
        <v>376</v>
      </c>
      <c r="G11" s="81" t="s">
        <v>377</v>
      </c>
      <c r="H11" s="81" t="s">
        <v>378</v>
      </c>
      <c r="I11" s="81" t="s">
        <v>376</v>
      </c>
      <c r="J11" s="81" t="s">
        <v>372</v>
      </c>
      <c r="K11" s="33" t="s">
        <v>632</v>
      </c>
    </row>
    <row r="12" spans="1:53" ht="67.5" customHeight="1">
      <c r="A12" s="68">
        <v>2</v>
      </c>
      <c r="B12" s="77" t="s">
        <v>599</v>
      </c>
      <c r="C12" s="77" t="s">
        <v>85</v>
      </c>
      <c r="D12" s="80">
        <v>4</v>
      </c>
      <c r="E12" s="77" t="s">
        <v>103</v>
      </c>
      <c r="F12" s="81" t="s">
        <v>379</v>
      </c>
      <c r="G12" s="81" t="s">
        <v>380</v>
      </c>
      <c r="H12" s="81" t="s">
        <v>370</v>
      </c>
      <c r="I12" s="81" t="s">
        <v>381</v>
      </c>
      <c r="J12" s="81" t="s">
        <v>372</v>
      </c>
      <c r="K12" s="81" t="s">
        <v>388</v>
      </c>
    </row>
    <row r="13" spans="1:53" ht="51">
      <c r="A13" s="68"/>
      <c r="B13" s="77"/>
      <c r="C13" s="77"/>
      <c r="D13" s="80">
        <v>5</v>
      </c>
      <c r="E13" s="77" t="s">
        <v>104</v>
      </c>
      <c r="F13" s="81" t="s">
        <v>382</v>
      </c>
      <c r="G13" s="81" t="s">
        <v>383</v>
      </c>
      <c r="H13" s="81" t="s">
        <v>378</v>
      </c>
      <c r="I13" s="81" t="s">
        <v>384</v>
      </c>
      <c r="J13" s="81" t="s">
        <v>372</v>
      </c>
      <c r="K13" s="81" t="s">
        <v>388</v>
      </c>
    </row>
    <row r="14" spans="1:53" ht="81" customHeight="1">
      <c r="A14" s="68">
        <v>3</v>
      </c>
      <c r="B14" s="77" t="s">
        <v>600</v>
      </c>
      <c r="C14" s="77" t="s">
        <v>86</v>
      </c>
      <c r="D14" s="80">
        <v>6</v>
      </c>
      <c r="E14" s="77" t="s">
        <v>105</v>
      </c>
      <c r="F14" s="81" t="s">
        <v>385</v>
      </c>
      <c r="G14" s="81" t="s">
        <v>386</v>
      </c>
      <c r="H14" s="81" t="s">
        <v>378</v>
      </c>
      <c r="I14" s="81" t="s">
        <v>387</v>
      </c>
      <c r="J14" s="81" t="s">
        <v>197</v>
      </c>
      <c r="K14" s="81" t="s">
        <v>388</v>
      </c>
    </row>
    <row r="15" spans="1:53" ht="38.25">
      <c r="A15" s="68"/>
      <c r="B15" s="77"/>
      <c r="C15" s="77"/>
      <c r="D15" s="80">
        <v>7</v>
      </c>
      <c r="E15" s="77" t="s">
        <v>106</v>
      </c>
      <c r="F15" s="81" t="s">
        <v>389</v>
      </c>
      <c r="G15" s="81" t="s">
        <v>390</v>
      </c>
      <c r="H15" s="81" t="s">
        <v>378</v>
      </c>
      <c r="I15" s="81" t="s">
        <v>391</v>
      </c>
      <c r="J15" s="81" t="s">
        <v>197</v>
      </c>
      <c r="K15" s="81" t="s">
        <v>61</v>
      </c>
    </row>
    <row r="16" spans="1:53" ht="38.25">
      <c r="A16" s="68"/>
      <c r="B16" s="77"/>
      <c r="C16" s="77"/>
      <c r="D16" s="80">
        <v>8</v>
      </c>
      <c r="E16" s="77" t="s">
        <v>107</v>
      </c>
      <c r="F16" s="81" t="s">
        <v>392</v>
      </c>
      <c r="G16" s="81" t="s">
        <v>393</v>
      </c>
      <c r="H16" s="81" t="s">
        <v>378</v>
      </c>
      <c r="I16" s="81" t="s">
        <v>394</v>
      </c>
      <c r="J16" s="81" t="s">
        <v>197</v>
      </c>
      <c r="K16" s="81" t="s">
        <v>837</v>
      </c>
    </row>
    <row r="17" spans="1:11" ht="38.25">
      <c r="A17" s="35"/>
      <c r="B17" s="77"/>
      <c r="C17" s="77"/>
      <c r="D17" s="80">
        <v>9</v>
      </c>
      <c r="E17" s="77" t="s">
        <v>108</v>
      </c>
      <c r="F17" s="81" t="s">
        <v>395</v>
      </c>
      <c r="G17" s="81" t="s">
        <v>396</v>
      </c>
      <c r="H17" s="81" t="s">
        <v>378</v>
      </c>
      <c r="I17" s="81" t="s">
        <v>397</v>
      </c>
      <c r="J17" s="81" t="s">
        <v>197</v>
      </c>
      <c r="K17" s="81" t="s">
        <v>585</v>
      </c>
    </row>
    <row r="18" spans="1:11" ht="76.5">
      <c r="A18" s="68">
        <v>4</v>
      </c>
      <c r="B18" s="77" t="s">
        <v>601</v>
      </c>
      <c r="C18" s="77" t="s">
        <v>87</v>
      </c>
      <c r="D18" s="80">
        <v>10</v>
      </c>
      <c r="E18" s="77" t="s">
        <v>105</v>
      </c>
      <c r="F18" s="81" t="s">
        <v>385</v>
      </c>
      <c r="G18" s="81" t="s">
        <v>386</v>
      </c>
      <c r="H18" s="81" t="s">
        <v>378</v>
      </c>
      <c r="I18" s="81" t="s">
        <v>387</v>
      </c>
      <c r="J18" s="81" t="s">
        <v>197</v>
      </c>
      <c r="K18" s="81" t="s">
        <v>388</v>
      </c>
    </row>
    <row r="19" spans="1:11" ht="38.25">
      <c r="A19" s="68"/>
      <c r="B19" s="77"/>
      <c r="C19" s="77"/>
      <c r="D19" s="80">
        <v>11</v>
      </c>
      <c r="E19" s="77" t="s">
        <v>106</v>
      </c>
      <c r="F19" s="81" t="s">
        <v>389</v>
      </c>
      <c r="G19" s="81" t="s">
        <v>390</v>
      </c>
      <c r="H19" s="81" t="s">
        <v>378</v>
      </c>
      <c r="I19" s="81" t="s">
        <v>391</v>
      </c>
      <c r="J19" s="81" t="s">
        <v>197</v>
      </c>
      <c r="K19" s="81" t="s">
        <v>388</v>
      </c>
    </row>
    <row r="20" spans="1:11" ht="38.25">
      <c r="A20" s="68"/>
      <c r="B20" s="77"/>
      <c r="C20" s="77"/>
      <c r="D20" s="80">
        <v>12</v>
      </c>
      <c r="E20" s="77" t="s">
        <v>107</v>
      </c>
      <c r="F20" s="81" t="s">
        <v>392</v>
      </c>
      <c r="G20" s="81" t="s">
        <v>393</v>
      </c>
      <c r="H20" s="81" t="s">
        <v>378</v>
      </c>
      <c r="I20" s="81" t="s">
        <v>394</v>
      </c>
      <c r="J20" s="81" t="s">
        <v>197</v>
      </c>
      <c r="K20" s="81" t="s">
        <v>388</v>
      </c>
    </row>
    <row r="21" spans="1:11" ht="38.25">
      <c r="A21" s="68"/>
      <c r="B21" s="77"/>
      <c r="C21" s="77"/>
      <c r="D21" s="80">
        <v>13</v>
      </c>
      <c r="E21" s="77" t="s">
        <v>108</v>
      </c>
      <c r="F21" s="81" t="s">
        <v>395</v>
      </c>
      <c r="G21" s="81" t="s">
        <v>396</v>
      </c>
      <c r="H21" s="81" t="s">
        <v>378</v>
      </c>
      <c r="I21" s="81" t="s">
        <v>397</v>
      </c>
      <c r="J21" s="81" t="s">
        <v>197</v>
      </c>
      <c r="K21" s="81" t="s">
        <v>388</v>
      </c>
    </row>
    <row r="22" spans="1:11" ht="76.5">
      <c r="A22" s="68">
        <v>5</v>
      </c>
      <c r="B22" s="77" t="s">
        <v>602</v>
      </c>
      <c r="C22" s="77" t="s">
        <v>88</v>
      </c>
      <c r="D22" s="80">
        <v>14</v>
      </c>
      <c r="E22" s="77" t="s">
        <v>109</v>
      </c>
      <c r="F22" s="81" t="s">
        <v>398</v>
      </c>
      <c r="G22" s="81" t="s">
        <v>399</v>
      </c>
      <c r="H22" s="81" t="s">
        <v>378</v>
      </c>
      <c r="I22" s="81" t="s">
        <v>400</v>
      </c>
      <c r="J22" s="81" t="s">
        <v>401</v>
      </c>
      <c r="K22" s="81" t="s">
        <v>402</v>
      </c>
    </row>
    <row r="23" spans="1:11" ht="76.5">
      <c r="A23" s="68"/>
      <c r="B23" s="77"/>
      <c r="C23" s="77"/>
      <c r="D23" s="80">
        <v>15</v>
      </c>
      <c r="E23" s="77" t="s">
        <v>110</v>
      </c>
      <c r="F23" s="81" t="s">
        <v>403</v>
      </c>
      <c r="G23" s="81" t="s">
        <v>404</v>
      </c>
      <c r="H23" s="81" t="s">
        <v>378</v>
      </c>
      <c r="I23" s="81" t="s">
        <v>405</v>
      </c>
      <c r="J23" s="81" t="s">
        <v>401</v>
      </c>
      <c r="K23" s="81" t="s">
        <v>406</v>
      </c>
    </row>
    <row r="24" spans="1:11" ht="63.75">
      <c r="A24" s="68"/>
      <c r="B24" s="77"/>
      <c r="C24" s="77"/>
      <c r="D24" s="80">
        <v>16</v>
      </c>
      <c r="E24" s="77" t="s">
        <v>111</v>
      </c>
      <c r="F24" s="81" t="s">
        <v>407</v>
      </c>
      <c r="G24" s="81" t="s">
        <v>408</v>
      </c>
      <c r="H24" s="81" t="s">
        <v>378</v>
      </c>
      <c r="I24" s="81" t="s">
        <v>409</v>
      </c>
      <c r="J24" s="81" t="s">
        <v>410</v>
      </c>
      <c r="K24" s="81" t="s">
        <v>402</v>
      </c>
    </row>
    <row r="25" spans="1:11" ht="84.75" customHeight="1">
      <c r="A25" s="68">
        <v>6</v>
      </c>
      <c r="B25" s="77" t="s">
        <v>603</v>
      </c>
      <c r="C25" s="77" t="s">
        <v>89</v>
      </c>
      <c r="D25" s="80">
        <v>17</v>
      </c>
      <c r="E25" s="77" t="s">
        <v>112</v>
      </c>
      <c r="F25" s="81" t="s">
        <v>411</v>
      </c>
      <c r="G25" s="81" t="s">
        <v>412</v>
      </c>
      <c r="H25" s="81" t="s">
        <v>413</v>
      </c>
      <c r="I25" s="81" t="s">
        <v>414</v>
      </c>
      <c r="J25" s="81" t="s">
        <v>214</v>
      </c>
      <c r="K25" s="81" t="s">
        <v>415</v>
      </c>
    </row>
    <row r="26" spans="1:11" ht="63.75">
      <c r="A26" s="35"/>
      <c r="B26" s="77"/>
      <c r="C26" s="77"/>
      <c r="D26" s="80">
        <v>18</v>
      </c>
      <c r="E26" s="77" t="s">
        <v>113</v>
      </c>
      <c r="F26" s="81" t="s">
        <v>416</v>
      </c>
      <c r="G26" s="81" t="s">
        <v>417</v>
      </c>
      <c r="H26" s="81" t="s">
        <v>413</v>
      </c>
      <c r="I26" s="81" t="s">
        <v>418</v>
      </c>
      <c r="J26" s="81" t="s">
        <v>214</v>
      </c>
      <c r="K26" s="81" t="s">
        <v>415</v>
      </c>
    </row>
    <row r="27" spans="1:11" ht="67.5" customHeight="1">
      <c r="A27" s="35"/>
      <c r="B27" s="77"/>
      <c r="C27" s="77"/>
      <c r="D27" s="80">
        <v>19</v>
      </c>
      <c r="E27" s="77" t="s">
        <v>114</v>
      </c>
      <c r="F27" s="81" t="s">
        <v>419</v>
      </c>
      <c r="G27" s="81" t="s">
        <v>420</v>
      </c>
      <c r="H27" s="81" t="s">
        <v>413</v>
      </c>
      <c r="I27" s="81" t="s">
        <v>421</v>
      </c>
      <c r="J27" s="81" t="s">
        <v>214</v>
      </c>
      <c r="K27" s="81" t="s">
        <v>415</v>
      </c>
    </row>
    <row r="28" spans="1:11" ht="111.75" customHeight="1">
      <c r="A28" s="68">
        <v>7</v>
      </c>
      <c r="B28" s="77" t="s">
        <v>514</v>
      </c>
      <c r="C28" s="77" t="s">
        <v>90</v>
      </c>
      <c r="D28" s="80">
        <v>20</v>
      </c>
      <c r="E28" s="77" t="s">
        <v>115</v>
      </c>
      <c r="F28" s="81" t="s">
        <v>422</v>
      </c>
      <c r="G28" s="81" t="s">
        <v>853</v>
      </c>
      <c r="H28" s="81" t="s">
        <v>36</v>
      </c>
      <c r="I28" s="81" t="s">
        <v>856</v>
      </c>
      <c r="J28" s="81" t="s">
        <v>855</v>
      </c>
      <c r="K28" s="81" t="s">
        <v>857</v>
      </c>
    </row>
    <row r="29" spans="1:11" ht="57" customHeight="1">
      <c r="A29" s="68"/>
      <c r="B29" s="77"/>
      <c r="C29" s="77"/>
      <c r="D29" s="80">
        <v>21</v>
      </c>
      <c r="E29" s="77" t="s">
        <v>116</v>
      </c>
      <c r="F29" s="81" t="s">
        <v>777</v>
      </c>
      <c r="G29" s="81" t="s">
        <v>854</v>
      </c>
      <c r="H29" s="81" t="s">
        <v>378</v>
      </c>
      <c r="I29" s="81" t="s">
        <v>778</v>
      </c>
      <c r="J29" s="81" t="s">
        <v>855</v>
      </c>
      <c r="K29" s="81" t="s">
        <v>857</v>
      </c>
    </row>
    <row r="30" spans="1:11" ht="94.5" customHeight="1">
      <c r="A30" s="68">
        <v>8</v>
      </c>
      <c r="B30" s="77" t="s">
        <v>604</v>
      </c>
      <c r="C30" s="77" t="s">
        <v>91</v>
      </c>
      <c r="D30" s="80">
        <v>22</v>
      </c>
      <c r="E30" s="77" t="s">
        <v>117</v>
      </c>
      <c r="F30" s="81" t="s">
        <v>423</v>
      </c>
      <c r="G30" s="81" t="s">
        <v>424</v>
      </c>
      <c r="H30" s="81" t="s">
        <v>378</v>
      </c>
      <c r="I30" s="81" t="s">
        <v>425</v>
      </c>
      <c r="J30" s="81" t="s">
        <v>224</v>
      </c>
      <c r="K30" s="81" t="s">
        <v>426</v>
      </c>
    </row>
    <row r="31" spans="1:11" ht="106.5" customHeight="1">
      <c r="A31" s="68"/>
      <c r="B31" s="77"/>
      <c r="C31" s="77"/>
      <c r="D31" s="80">
        <v>23</v>
      </c>
      <c r="E31" s="77" t="s">
        <v>118</v>
      </c>
      <c r="F31" s="81" t="s">
        <v>427</v>
      </c>
      <c r="G31" s="81" t="s">
        <v>428</v>
      </c>
      <c r="H31" s="81" t="s">
        <v>378</v>
      </c>
      <c r="I31" s="81" t="s">
        <v>429</v>
      </c>
      <c r="J31" s="81" t="s">
        <v>224</v>
      </c>
      <c r="K31" s="81" t="s">
        <v>858</v>
      </c>
    </row>
    <row r="32" spans="1:11" ht="68.25" customHeight="1">
      <c r="A32" s="68"/>
      <c r="B32" s="77"/>
      <c r="C32" s="77"/>
      <c r="D32" s="80">
        <v>24</v>
      </c>
      <c r="E32" s="77" t="s">
        <v>119</v>
      </c>
      <c r="F32" s="81" t="s">
        <v>859</v>
      </c>
      <c r="G32" s="81" t="s">
        <v>860</v>
      </c>
      <c r="H32" s="81" t="s">
        <v>378</v>
      </c>
      <c r="I32" s="81" t="s">
        <v>432</v>
      </c>
      <c r="J32" s="81" t="s">
        <v>224</v>
      </c>
      <c r="K32" s="81" t="s">
        <v>858</v>
      </c>
    </row>
    <row r="33" spans="1:11" ht="63.75">
      <c r="A33" s="35">
        <v>9</v>
      </c>
      <c r="B33" s="77" t="s">
        <v>605</v>
      </c>
      <c r="C33" s="77" t="s">
        <v>92</v>
      </c>
      <c r="D33" s="80">
        <v>25</v>
      </c>
      <c r="E33" s="77" t="s">
        <v>120</v>
      </c>
      <c r="F33" s="81" t="s">
        <v>796</v>
      </c>
      <c r="G33" s="81" t="s">
        <v>802</v>
      </c>
      <c r="H33" s="81" t="s">
        <v>378</v>
      </c>
      <c r="I33" s="81" t="s">
        <v>797</v>
      </c>
      <c r="J33" s="81" t="s">
        <v>224</v>
      </c>
      <c r="K33" s="81" t="s">
        <v>858</v>
      </c>
    </row>
    <row r="34" spans="1:11" ht="63.75">
      <c r="A34" s="35"/>
      <c r="B34" s="77"/>
      <c r="C34" s="77"/>
      <c r="D34" s="80">
        <v>26</v>
      </c>
      <c r="E34" s="77" t="s">
        <v>861</v>
      </c>
      <c r="F34" s="81" t="s">
        <v>798</v>
      </c>
      <c r="G34" s="81" t="s">
        <v>803</v>
      </c>
      <c r="H34" s="81" t="s">
        <v>378</v>
      </c>
      <c r="I34" s="81" t="s">
        <v>804</v>
      </c>
      <c r="J34" s="81" t="s">
        <v>224</v>
      </c>
      <c r="K34" s="81" t="s">
        <v>858</v>
      </c>
    </row>
    <row r="35" spans="1:11" ht="63.75">
      <c r="A35" s="68"/>
      <c r="B35" s="77"/>
      <c r="C35" s="77"/>
      <c r="D35" s="80">
        <v>27</v>
      </c>
      <c r="E35" s="77" t="s">
        <v>121</v>
      </c>
      <c r="F35" s="81" t="s">
        <v>799</v>
      </c>
      <c r="G35" s="81" t="s">
        <v>805</v>
      </c>
      <c r="H35" s="81" t="s">
        <v>378</v>
      </c>
      <c r="I35" s="81" t="s">
        <v>806</v>
      </c>
      <c r="J35" s="81" t="s">
        <v>224</v>
      </c>
      <c r="K35" s="81" t="s">
        <v>858</v>
      </c>
    </row>
    <row r="36" spans="1:11" ht="63.75">
      <c r="A36" s="68"/>
      <c r="B36" s="77"/>
      <c r="C36" s="77"/>
      <c r="D36" s="80">
        <v>28</v>
      </c>
      <c r="E36" s="77" t="s">
        <v>122</v>
      </c>
      <c r="F36" s="81" t="s">
        <v>800</v>
      </c>
      <c r="G36" s="81" t="s">
        <v>807</v>
      </c>
      <c r="H36" s="81" t="s">
        <v>378</v>
      </c>
      <c r="I36" s="81" t="s">
        <v>808</v>
      </c>
      <c r="J36" s="81" t="s">
        <v>224</v>
      </c>
      <c r="K36" s="81" t="s">
        <v>858</v>
      </c>
    </row>
    <row r="37" spans="1:11" ht="63.75">
      <c r="A37" s="68"/>
      <c r="B37" s="77"/>
      <c r="C37" s="77"/>
      <c r="D37" s="80">
        <v>29</v>
      </c>
      <c r="E37" s="77" t="s">
        <v>912</v>
      </c>
      <c r="F37" s="81" t="s">
        <v>862</v>
      </c>
      <c r="G37" s="81" t="s">
        <v>863</v>
      </c>
      <c r="H37" s="81" t="s">
        <v>500</v>
      </c>
      <c r="I37" s="81" t="s">
        <v>809</v>
      </c>
      <c r="J37" s="81" t="s">
        <v>224</v>
      </c>
      <c r="K37" s="81" t="s">
        <v>858</v>
      </c>
    </row>
    <row r="38" spans="1:11" ht="63.75">
      <c r="A38" s="68"/>
      <c r="B38" s="77"/>
      <c r="C38" s="77"/>
      <c r="D38" s="80">
        <v>30</v>
      </c>
      <c r="E38" s="77" t="s">
        <v>123</v>
      </c>
      <c r="F38" s="81" t="s">
        <v>801</v>
      </c>
      <c r="G38" s="81" t="s">
        <v>864</v>
      </c>
      <c r="H38" s="81" t="s">
        <v>500</v>
      </c>
      <c r="I38" s="81" t="s">
        <v>865</v>
      </c>
      <c r="J38" s="81" t="s">
        <v>224</v>
      </c>
      <c r="K38" s="81" t="s">
        <v>858</v>
      </c>
    </row>
    <row r="39" spans="1:11" ht="63.75">
      <c r="A39" s="68">
        <v>10</v>
      </c>
      <c r="B39" s="77" t="s">
        <v>606</v>
      </c>
      <c r="C39" s="77" t="s">
        <v>93</v>
      </c>
      <c r="D39" s="80">
        <v>31</v>
      </c>
      <c r="E39" s="77" t="s">
        <v>124</v>
      </c>
      <c r="F39" s="81" t="s">
        <v>433</v>
      </c>
      <c r="G39" s="81" t="s">
        <v>434</v>
      </c>
      <c r="H39" s="81" t="s">
        <v>36</v>
      </c>
      <c r="I39" s="81" t="s">
        <v>435</v>
      </c>
      <c r="J39" s="81" t="s">
        <v>240</v>
      </c>
      <c r="K39" s="81" t="s">
        <v>39</v>
      </c>
    </row>
    <row r="40" spans="1:11" ht="63.75">
      <c r="A40" s="68"/>
      <c r="B40" s="77"/>
      <c r="C40" s="77"/>
      <c r="D40" s="80">
        <v>32</v>
      </c>
      <c r="E40" s="77" t="s">
        <v>125</v>
      </c>
      <c r="F40" s="81" t="s">
        <v>436</v>
      </c>
      <c r="G40" s="81" t="s">
        <v>437</v>
      </c>
      <c r="H40" s="81" t="s">
        <v>36</v>
      </c>
      <c r="I40" s="81" t="s">
        <v>438</v>
      </c>
      <c r="J40" s="81" t="s">
        <v>240</v>
      </c>
      <c r="K40" s="81" t="s">
        <v>39</v>
      </c>
    </row>
    <row r="41" spans="1:11" ht="63.75">
      <c r="A41" s="68">
        <v>11</v>
      </c>
      <c r="B41" s="77" t="s">
        <v>607</v>
      </c>
      <c r="C41" s="77" t="s">
        <v>94</v>
      </c>
      <c r="D41" s="80">
        <v>33</v>
      </c>
      <c r="E41" s="77" t="s">
        <v>126</v>
      </c>
      <c r="F41" s="81" t="s">
        <v>439</v>
      </c>
      <c r="G41" s="81" t="s">
        <v>440</v>
      </c>
      <c r="H41" s="81" t="s">
        <v>378</v>
      </c>
      <c r="I41" s="81" t="s">
        <v>441</v>
      </c>
      <c r="J41" s="81" t="s">
        <v>224</v>
      </c>
      <c r="K41" s="81" t="s">
        <v>426</v>
      </c>
    </row>
    <row r="42" spans="1:11" ht="66.75" customHeight="1">
      <c r="A42" s="35"/>
      <c r="B42" s="77"/>
      <c r="C42" s="77"/>
      <c r="D42" s="80">
        <v>34</v>
      </c>
      <c r="E42" s="77" t="s">
        <v>127</v>
      </c>
      <c r="F42" s="81" t="s">
        <v>442</v>
      </c>
      <c r="G42" s="81" t="s">
        <v>443</v>
      </c>
      <c r="H42" s="81" t="s">
        <v>378</v>
      </c>
      <c r="I42" s="81" t="s">
        <v>444</v>
      </c>
      <c r="J42" s="81" t="s">
        <v>224</v>
      </c>
      <c r="K42" s="81" t="s">
        <v>679</v>
      </c>
    </row>
    <row r="43" spans="1:11" ht="68.25" customHeight="1">
      <c r="A43" s="35"/>
      <c r="B43" s="77"/>
      <c r="C43" s="77"/>
      <c r="D43" s="80">
        <v>35</v>
      </c>
      <c r="E43" s="77" t="s">
        <v>128</v>
      </c>
      <c r="F43" s="81" t="s">
        <v>430</v>
      </c>
      <c r="G43" s="81" t="s">
        <v>431</v>
      </c>
      <c r="H43" s="81" t="s">
        <v>378</v>
      </c>
      <c r="I43" s="81" t="s">
        <v>432</v>
      </c>
      <c r="J43" s="81" t="s">
        <v>224</v>
      </c>
      <c r="K43" s="81" t="s">
        <v>679</v>
      </c>
    </row>
    <row r="44" spans="1:11" ht="57" customHeight="1">
      <c r="A44" s="68">
        <v>12</v>
      </c>
      <c r="B44" s="77" t="s">
        <v>608</v>
      </c>
      <c r="C44" s="77" t="s">
        <v>95</v>
      </c>
      <c r="D44" s="80">
        <v>36</v>
      </c>
      <c r="E44" s="77" t="s">
        <v>129</v>
      </c>
      <c r="F44" s="81" t="s">
        <v>458</v>
      </c>
      <c r="G44" s="81" t="s">
        <v>458</v>
      </c>
      <c r="H44" s="81" t="s">
        <v>459</v>
      </c>
      <c r="I44" s="82" t="s">
        <v>881</v>
      </c>
      <c r="J44" s="81" t="s">
        <v>447</v>
      </c>
      <c r="K44" s="81" t="s">
        <v>679</v>
      </c>
    </row>
    <row r="45" spans="1:11" ht="51.75" customHeight="1">
      <c r="A45" s="68"/>
      <c r="B45" s="77"/>
      <c r="C45" s="77"/>
      <c r="D45" s="80">
        <v>37</v>
      </c>
      <c r="E45" s="77" t="s">
        <v>904</v>
      </c>
      <c r="F45" s="83" t="s">
        <v>460</v>
      </c>
      <c r="G45" s="81" t="s">
        <v>914</v>
      </c>
      <c r="H45" s="83" t="s">
        <v>446</v>
      </c>
      <c r="I45" s="83" t="s">
        <v>460</v>
      </c>
      <c r="J45" s="85" t="s">
        <v>451</v>
      </c>
      <c r="K45" s="83" t="s">
        <v>452</v>
      </c>
    </row>
    <row r="46" spans="1:11" ht="108.75" customHeight="1">
      <c r="A46" s="68"/>
      <c r="B46" s="77"/>
      <c r="C46" s="77"/>
      <c r="D46" s="80">
        <v>38</v>
      </c>
      <c r="E46" s="77" t="s">
        <v>847</v>
      </c>
      <c r="F46" s="83" t="s">
        <v>915</v>
      </c>
      <c r="G46" s="83" t="s">
        <v>915</v>
      </c>
      <c r="H46" s="88" t="s">
        <v>36</v>
      </c>
      <c r="I46" s="89" t="s">
        <v>880</v>
      </c>
      <c r="J46" s="83" t="s">
        <v>447</v>
      </c>
      <c r="K46" s="83" t="s">
        <v>452</v>
      </c>
    </row>
    <row r="47" spans="1:11" ht="83.25" customHeight="1">
      <c r="A47" s="68">
        <v>13</v>
      </c>
      <c r="B47" s="77" t="s">
        <v>609</v>
      </c>
      <c r="C47" s="77" t="s">
        <v>96</v>
      </c>
      <c r="D47" s="80">
        <v>39</v>
      </c>
      <c r="E47" s="77" t="s">
        <v>866</v>
      </c>
      <c r="F47" s="86" t="s">
        <v>445</v>
      </c>
      <c r="G47" s="87" t="s">
        <v>445</v>
      </c>
      <c r="H47" s="87" t="s">
        <v>446</v>
      </c>
      <c r="I47" s="87" t="s">
        <v>445</v>
      </c>
      <c r="J47" s="85" t="s">
        <v>447</v>
      </c>
      <c r="K47" s="83" t="s">
        <v>452</v>
      </c>
    </row>
    <row r="48" spans="1:11" ht="60.75" customHeight="1">
      <c r="A48" s="68"/>
      <c r="B48" s="77"/>
      <c r="C48" s="77"/>
      <c r="D48" s="80">
        <v>40</v>
      </c>
      <c r="E48" s="77" t="s">
        <v>256</v>
      </c>
      <c r="F48" s="87" t="s">
        <v>448</v>
      </c>
      <c r="G48" s="87" t="s">
        <v>449</v>
      </c>
      <c r="H48" s="87" t="s">
        <v>446</v>
      </c>
      <c r="I48" s="87" t="s">
        <v>450</v>
      </c>
      <c r="J48" s="85" t="s">
        <v>451</v>
      </c>
      <c r="K48" s="84" t="s">
        <v>452</v>
      </c>
    </row>
    <row r="49" spans="1:11" ht="46.5" customHeight="1">
      <c r="A49" s="68"/>
      <c r="B49" s="77"/>
      <c r="C49" s="77"/>
      <c r="D49" s="80">
        <v>41</v>
      </c>
      <c r="E49" s="77" t="s">
        <v>867</v>
      </c>
      <c r="F49" s="87" t="s">
        <v>916</v>
      </c>
      <c r="G49" s="87" t="s">
        <v>454</v>
      </c>
      <c r="H49" s="87" t="s">
        <v>446</v>
      </c>
      <c r="I49" s="87" t="s">
        <v>455</v>
      </c>
      <c r="J49" s="85" t="s">
        <v>451</v>
      </c>
      <c r="K49" s="84" t="s">
        <v>452</v>
      </c>
    </row>
    <row r="50" spans="1:11" ht="63.75">
      <c r="A50" s="68"/>
      <c r="B50" s="77"/>
      <c r="C50" s="77"/>
      <c r="D50" s="80">
        <v>42</v>
      </c>
      <c r="E50" s="77" t="s">
        <v>868</v>
      </c>
      <c r="F50" s="87" t="s">
        <v>456</v>
      </c>
      <c r="G50" s="87" t="s">
        <v>457</v>
      </c>
      <c r="H50" s="87" t="s">
        <v>446</v>
      </c>
      <c r="I50" s="87" t="s">
        <v>457</v>
      </c>
      <c r="J50" s="85" t="s">
        <v>451</v>
      </c>
      <c r="K50" s="83" t="s">
        <v>452</v>
      </c>
    </row>
    <row r="51" spans="1:11" ht="38.25">
      <c r="A51" s="68">
        <v>14</v>
      </c>
      <c r="B51" s="77" t="s">
        <v>610</v>
      </c>
      <c r="C51" s="77" t="s">
        <v>97</v>
      </c>
      <c r="D51" s="80">
        <v>43</v>
      </c>
      <c r="E51" s="77" t="s">
        <v>132</v>
      </c>
      <c r="F51" s="88" t="s">
        <v>873</v>
      </c>
      <c r="G51" s="83" t="s">
        <v>874</v>
      </c>
      <c r="H51" s="83" t="s">
        <v>446</v>
      </c>
      <c r="I51" s="87" t="s">
        <v>876</v>
      </c>
      <c r="J51" s="83" t="s">
        <v>248</v>
      </c>
      <c r="K51" s="83" t="s">
        <v>462</v>
      </c>
    </row>
    <row r="52" spans="1:11" ht="38.25">
      <c r="A52" s="35"/>
      <c r="B52" s="77"/>
      <c r="C52" s="77"/>
      <c r="D52" s="80">
        <v>44</v>
      </c>
      <c r="E52" s="77" t="s">
        <v>133</v>
      </c>
      <c r="F52" s="87" t="s">
        <v>875</v>
      </c>
      <c r="G52" s="87" t="s">
        <v>877</v>
      </c>
      <c r="H52" s="83" t="s">
        <v>446</v>
      </c>
      <c r="I52" s="87" t="s">
        <v>936</v>
      </c>
      <c r="J52" s="85" t="s">
        <v>451</v>
      </c>
      <c r="K52" s="83" t="s">
        <v>452</v>
      </c>
    </row>
    <row r="53" spans="1:11" ht="38.25">
      <c r="A53" s="35"/>
      <c r="B53" s="77"/>
      <c r="C53" s="77"/>
      <c r="D53" s="80">
        <v>45</v>
      </c>
      <c r="E53" s="77" t="s">
        <v>130</v>
      </c>
      <c r="F53" s="87" t="s">
        <v>453</v>
      </c>
      <c r="G53" s="87" t="s">
        <v>454</v>
      </c>
      <c r="H53" s="83" t="s">
        <v>446</v>
      </c>
      <c r="I53" s="87" t="s">
        <v>878</v>
      </c>
      <c r="J53" s="85" t="s">
        <v>451</v>
      </c>
      <c r="K53" s="84" t="s">
        <v>452</v>
      </c>
    </row>
    <row r="54" spans="1:11" ht="63.75">
      <c r="A54" s="68"/>
      <c r="B54" s="77"/>
      <c r="C54" s="77"/>
      <c r="D54" s="80">
        <v>46</v>
      </c>
      <c r="E54" s="77" t="s">
        <v>131</v>
      </c>
      <c r="F54" s="87" t="s">
        <v>456</v>
      </c>
      <c r="G54" s="87" t="s">
        <v>457</v>
      </c>
      <c r="H54" s="83" t="s">
        <v>446</v>
      </c>
      <c r="I54" s="87" t="s">
        <v>879</v>
      </c>
      <c r="J54" s="85" t="s">
        <v>451</v>
      </c>
      <c r="K54" s="83" t="s">
        <v>452</v>
      </c>
    </row>
    <row r="55" spans="1:11" ht="51">
      <c r="A55" s="68">
        <v>15</v>
      </c>
      <c r="B55" s="77" t="s">
        <v>611</v>
      </c>
      <c r="C55" s="77" t="s">
        <v>98</v>
      </c>
      <c r="D55" s="80">
        <v>47</v>
      </c>
      <c r="E55" s="77" t="s">
        <v>134</v>
      </c>
      <c r="F55" s="81" t="s">
        <v>463</v>
      </c>
      <c r="G55" s="81" t="s">
        <v>464</v>
      </c>
      <c r="H55" s="81" t="s">
        <v>413</v>
      </c>
      <c r="I55" s="81" t="s">
        <v>465</v>
      </c>
      <c r="J55" s="81" t="s">
        <v>466</v>
      </c>
      <c r="K55" s="81" t="s">
        <v>467</v>
      </c>
    </row>
    <row r="56" spans="1:11" ht="38.25">
      <c r="A56" s="68"/>
      <c r="B56" s="77"/>
      <c r="C56" s="77"/>
      <c r="D56" s="80">
        <v>48</v>
      </c>
      <c r="E56" s="77" t="s">
        <v>135</v>
      </c>
      <c r="F56" s="81" t="s">
        <v>468</v>
      </c>
      <c r="G56" s="81" t="s">
        <v>469</v>
      </c>
      <c r="H56" s="81" t="s">
        <v>413</v>
      </c>
      <c r="I56" s="81" t="s">
        <v>470</v>
      </c>
      <c r="J56" s="81" t="s">
        <v>466</v>
      </c>
      <c r="K56" s="81" t="s">
        <v>467</v>
      </c>
    </row>
    <row r="57" spans="1:11" ht="51">
      <c r="A57" s="68"/>
      <c r="B57" s="77"/>
      <c r="C57" s="77"/>
      <c r="D57" s="80">
        <v>49</v>
      </c>
      <c r="E57" s="77" t="s">
        <v>849</v>
      </c>
      <c r="F57" s="81" t="s">
        <v>471</v>
      </c>
      <c r="G57" s="81" t="s">
        <v>472</v>
      </c>
      <c r="H57" s="81" t="s">
        <v>413</v>
      </c>
      <c r="I57" s="81" t="s">
        <v>473</v>
      </c>
      <c r="J57" s="81" t="s">
        <v>466</v>
      </c>
      <c r="K57" s="81" t="s">
        <v>467</v>
      </c>
    </row>
    <row r="58" spans="1:11" ht="51">
      <c r="A58" s="68">
        <v>16</v>
      </c>
      <c r="B58" s="77" t="s">
        <v>852</v>
      </c>
      <c r="C58" s="77" t="s">
        <v>99</v>
      </c>
      <c r="D58" s="80">
        <v>50</v>
      </c>
      <c r="E58" s="77" t="s">
        <v>136</v>
      </c>
      <c r="F58" s="81" t="s">
        <v>474</v>
      </c>
      <c r="G58" s="81" t="s">
        <v>474</v>
      </c>
      <c r="H58" s="81" t="s">
        <v>413</v>
      </c>
      <c r="I58" s="81" t="s">
        <v>475</v>
      </c>
      <c r="J58" s="81" t="s">
        <v>268</v>
      </c>
      <c r="K58" s="81" t="s">
        <v>467</v>
      </c>
    </row>
    <row r="59" spans="1:11" ht="51">
      <c r="A59" s="68"/>
      <c r="B59" s="77"/>
      <c r="C59" s="77"/>
      <c r="D59" s="80">
        <v>51</v>
      </c>
      <c r="E59" s="77" t="s">
        <v>137</v>
      </c>
      <c r="F59" s="81" t="s">
        <v>476</v>
      </c>
      <c r="G59" s="81" t="s">
        <v>476</v>
      </c>
      <c r="H59" s="81" t="s">
        <v>413</v>
      </c>
      <c r="I59" s="81" t="s">
        <v>477</v>
      </c>
      <c r="J59" s="81" t="s">
        <v>268</v>
      </c>
      <c r="K59" s="81" t="s">
        <v>467</v>
      </c>
    </row>
    <row r="60" spans="1:11" ht="51">
      <c r="A60" s="68"/>
      <c r="B60" s="77"/>
      <c r="C60" s="77"/>
      <c r="D60" s="80">
        <v>52</v>
      </c>
      <c r="E60" s="77" t="s">
        <v>138</v>
      </c>
      <c r="F60" s="81" t="s">
        <v>478</v>
      </c>
      <c r="G60" s="81" t="s">
        <v>478</v>
      </c>
      <c r="H60" s="81" t="s">
        <v>413</v>
      </c>
      <c r="I60" s="81" t="s">
        <v>479</v>
      </c>
      <c r="J60" s="81" t="s">
        <v>268</v>
      </c>
      <c r="K60" s="81" t="s">
        <v>467</v>
      </c>
    </row>
    <row r="61" spans="1:11" ht="51">
      <c r="A61" s="68"/>
      <c r="B61" s="77"/>
      <c r="C61" s="77"/>
      <c r="D61" s="80">
        <v>53</v>
      </c>
      <c r="E61" s="77" t="s">
        <v>139</v>
      </c>
      <c r="F61" s="81" t="s">
        <v>480</v>
      </c>
      <c r="G61" s="81" t="s">
        <v>480</v>
      </c>
      <c r="H61" s="81" t="s">
        <v>413</v>
      </c>
      <c r="I61" s="81" t="s">
        <v>481</v>
      </c>
      <c r="J61" s="81" t="s">
        <v>268</v>
      </c>
      <c r="K61" s="81" t="s">
        <v>467</v>
      </c>
    </row>
    <row r="62" spans="1:11" ht="51">
      <c r="A62" s="68"/>
      <c r="B62" s="77"/>
      <c r="C62" s="77"/>
      <c r="D62" s="80">
        <v>54</v>
      </c>
      <c r="E62" s="77" t="s">
        <v>140</v>
      </c>
      <c r="F62" s="81" t="s">
        <v>482</v>
      </c>
      <c r="G62" s="81" t="s">
        <v>482</v>
      </c>
      <c r="H62" s="81" t="s">
        <v>413</v>
      </c>
      <c r="I62" s="81" t="s">
        <v>483</v>
      </c>
      <c r="J62" s="81" t="s">
        <v>268</v>
      </c>
      <c r="K62" s="81" t="s">
        <v>467</v>
      </c>
    </row>
    <row r="63" spans="1:11" ht="51">
      <c r="A63" s="68">
        <v>17</v>
      </c>
      <c r="B63" s="77" t="s">
        <v>870</v>
      </c>
      <c r="C63" s="77" t="s">
        <v>780</v>
      </c>
      <c r="D63" s="80">
        <v>55</v>
      </c>
      <c r="E63" s="77" t="s">
        <v>141</v>
      </c>
      <c r="F63" s="81" t="s">
        <v>484</v>
      </c>
      <c r="G63" s="81" t="s">
        <v>485</v>
      </c>
      <c r="H63" s="81" t="s">
        <v>413</v>
      </c>
      <c r="I63" s="81" t="s">
        <v>475</v>
      </c>
      <c r="J63" s="81" t="s">
        <v>268</v>
      </c>
      <c r="K63" s="81" t="s">
        <v>467</v>
      </c>
    </row>
    <row r="64" spans="1:11" ht="51">
      <c r="A64" s="35"/>
      <c r="B64" s="77"/>
      <c r="C64" s="77"/>
      <c r="D64" s="80">
        <v>56</v>
      </c>
      <c r="E64" s="77" t="s">
        <v>142</v>
      </c>
      <c r="F64" s="81" t="s">
        <v>486</v>
      </c>
      <c r="G64" s="81" t="s">
        <v>486</v>
      </c>
      <c r="H64" s="81" t="s">
        <v>413</v>
      </c>
      <c r="I64" s="81" t="s">
        <v>477</v>
      </c>
      <c r="J64" s="81" t="s">
        <v>268</v>
      </c>
      <c r="K64" s="81" t="s">
        <v>467</v>
      </c>
    </row>
    <row r="65" spans="1:11" ht="51">
      <c r="A65" s="35"/>
      <c r="B65" s="77"/>
      <c r="C65" s="77"/>
      <c r="D65" s="80">
        <v>57</v>
      </c>
      <c r="E65" s="77" t="s">
        <v>143</v>
      </c>
      <c r="F65" s="81" t="s">
        <v>795</v>
      </c>
      <c r="G65" s="81" t="s">
        <v>487</v>
      </c>
      <c r="H65" s="81" t="s">
        <v>413</v>
      </c>
      <c r="I65" s="81" t="s">
        <v>479</v>
      </c>
      <c r="J65" s="81" t="s">
        <v>268</v>
      </c>
      <c r="K65" s="81" t="s">
        <v>467</v>
      </c>
    </row>
    <row r="66" spans="1:11" ht="51">
      <c r="A66" s="68"/>
      <c r="B66" s="77"/>
      <c r="C66" s="77"/>
      <c r="D66" s="80">
        <v>58</v>
      </c>
      <c r="E66" s="77" t="s">
        <v>144</v>
      </c>
      <c r="F66" s="81" t="s">
        <v>488</v>
      </c>
      <c r="G66" s="81" t="s">
        <v>488</v>
      </c>
      <c r="H66" s="81" t="s">
        <v>413</v>
      </c>
      <c r="I66" s="81" t="s">
        <v>481</v>
      </c>
      <c r="J66" s="81" t="s">
        <v>268</v>
      </c>
      <c r="K66" s="81" t="s">
        <v>467</v>
      </c>
    </row>
    <row r="67" spans="1:11" ht="51">
      <c r="A67" s="68"/>
      <c r="B67" s="77"/>
      <c r="C67" s="77"/>
      <c r="D67" s="80">
        <v>59</v>
      </c>
      <c r="E67" s="77" t="s">
        <v>145</v>
      </c>
      <c r="F67" s="81" t="s">
        <v>489</v>
      </c>
      <c r="G67" s="81" t="s">
        <v>489</v>
      </c>
      <c r="H67" s="81" t="s">
        <v>413</v>
      </c>
      <c r="I67" s="81" t="s">
        <v>483</v>
      </c>
      <c r="J67" s="81" t="s">
        <v>268</v>
      </c>
      <c r="K67" s="81" t="s">
        <v>467</v>
      </c>
    </row>
    <row r="68" spans="1:11" ht="89.25">
      <c r="A68" s="68">
        <v>18</v>
      </c>
      <c r="B68" s="77" t="s">
        <v>614</v>
      </c>
      <c r="C68" s="77" t="s">
        <v>832</v>
      </c>
      <c r="D68" s="80">
        <v>60</v>
      </c>
      <c r="E68" s="77" t="s">
        <v>146</v>
      </c>
      <c r="F68" s="81" t="s">
        <v>490</v>
      </c>
      <c r="G68" s="81" t="s">
        <v>491</v>
      </c>
      <c r="H68" s="81" t="s">
        <v>459</v>
      </c>
      <c r="I68" s="81" t="s">
        <v>492</v>
      </c>
      <c r="J68" s="81" t="s">
        <v>288</v>
      </c>
      <c r="K68" s="81" t="s">
        <v>586</v>
      </c>
    </row>
    <row r="69" spans="1:11" ht="51">
      <c r="A69" s="68"/>
      <c r="B69" s="77"/>
      <c r="C69" s="77"/>
      <c r="D69" s="80">
        <v>61</v>
      </c>
      <c r="E69" s="77" t="s">
        <v>147</v>
      </c>
      <c r="F69" s="81" t="s">
        <v>493</v>
      </c>
      <c r="G69" s="81" t="s">
        <v>494</v>
      </c>
      <c r="H69" s="81" t="s">
        <v>459</v>
      </c>
      <c r="I69" s="81" t="s">
        <v>869</v>
      </c>
      <c r="J69" s="81" t="s">
        <v>288</v>
      </c>
      <c r="K69" s="81" t="s">
        <v>900</v>
      </c>
    </row>
    <row r="70" spans="1:11" ht="73.5" customHeight="1">
      <c r="A70" s="68"/>
      <c r="B70" s="77"/>
      <c r="C70" s="77"/>
      <c r="D70" s="80"/>
      <c r="E70" s="77"/>
      <c r="F70" s="81" t="s">
        <v>495</v>
      </c>
      <c r="G70" s="81" t="s">
        <v>496</v>
      </c>
      <c r="H70" s="81" t="s">
        <v>497</v>
      </c>
      <c r="I70" s="81" t="s">
        <v>498</v>
      </c>
      <c r="J70" s="81" t="s">
        <v>288</v>
      </c>
      <c r="K70" s="81" t="s">
        <v>900</v>
      </c>
    </row>
    <row r="71" spans="1:11" ht="51">
      <c r="A71" s="68"/>
      <c r="B71" s="77"/>
      <c r="C71" s="77"/>
      <c r="D71" s="80">
        <v>62</v>
      </c>
      <c r="E71" s="77" t="s">
        <v>148</v>
      </c>
      <c r="F71" s="81" t="s">
        <v>499</v>
      </c>
      <c r="G71" s="81" t="s">
        <v>500</v>
      </c>
      <c r="H71" s="81" t="s">
        <v>497</v>
      </c>
      <c r="I71" s="81" t="s">
        <v>501</v>
      </c>
      <c r="J71" s="81" t="s">
        <v>288</v>
      </c>
      <c r="K71" s="81" t="s">
        <v>858</v>
      </c>
    </row>
    <row r="72" spans="1:11" ht="78.75" customHeight="1">
      <c r="A72" s="68"/>
      <c r="B72" s="77"/>
      <c r="C72" s="77"/>
      <c r="D72" s="80">
        <v>63</v>
      </c>
      <c r="E72" s="77" t="s">
        <v>149</v>
      </c>
      <c r="F72" s="81" t="s">
        <v>506</v>
      </c>
      <c r="G72" s="81" t="s">
        <v>506</v>
      </c>
      <c r="H72" s="81" t="s">
        <v>459</v>
      </c>
      <c r="I72" s="81" t="s">
        <v>507</v>
      </c>
      <c r="J72" s="81" t="s">
        <v>508</v>
      </c>
      <c r="K72" s="81" t="s">
        <v>37</v>
      </c>
    </row>
    <row r="73" spans="1:11" ht="106.5" customHeight="1">
      <c r="A73" s="35"/>
      <c r="B73" s="77"/>
      <c r="C73" s="77"/>
      <c r="D73" s="80">
        <v>64</v>
      </c>
      <c r="E73" s="77" t="s">
        <v>150</v>
      </c>
      <c r="F73" s="81" t="s">
        <v>502</v>
      </c>
      <c r="G73" s="81" t="s">
        <v>503</v>
      </c>
      <c r="H73" s="81" t="s">
        <v>504</v>
      </c>
      <c r="I73" s="81" t="s">
        <v>505</v>
      </c>
      <c r="J73" s="81" t="s">
        <v>288</v>
      </c>
      <c r="K73" s="81" t="s">
        <v>858</v>
      </c>
    </row>
    <row r="74" spans="1:11" ht="106.5" customHeight="1">
      <c r="A74" s="68">
        <v>19</v>
      </c>
      <c r="B74" s="77" t="s">
        <v>615</v>
      </c>
      <c r="C74" s="77" t="s">
        <v>782</v>
      </c>
      <c r="D74" s="80">
        <v>65</v>
      </c>
      <c r="E74" s="77" t="s">
        <v>151</v>
      </c>
      <c r="F74" s="81" t="s">
        <v>506</v>
      </c>
      <c r="G74" s="81" t="s">
        <v>506</v>
      </c>
      <c r="H74" s="81" t="s">
        <v>459</v>
      </c>
      <c r="I74" s="81" t="s">
        <v>507</v>
      </c>
      <c r="J74" s="81" t="s">
        <v>508</v>
      </c>
      <c r="K74" s="81" t="s">
        <v>37</v>
      </c>
    </row>
    <row r="75" spans="1:11" ht="102" customHeight="1">
      <c r="A75" s="68"/>
      <c r="B75" s="77"/>
      <c r="C75" s="77"/>
      <c r="D75" s="80">
        <v>66</v>
      </c>
      <c r="E75" s="77" t="s">
        <v>917</v>
      </c>
      <c r="F75" s="81" t="s">
        <v>918</v>
      </c>
      <c r="G75" s="81" t="s">
        <v>918</v>
      </c>
      <c r="H75" s="81" t="s">
        <v>459</v>
      </c>
      <c r="I75" s="81" t="s">
        <v>919</v>
      </c>
      <c r="J75" s="81" t="s">
        <v>508</v>
      </c>
      <c r="K75" s="81" t="s">
        <v>512</v>
      </c>
    </row>
    <row r="76" spans="1:11" ht="76.5">
      <c r="A76" s="68"/>
      <c r="B76" s="77"/>
      <c r="C76" s="77"/>
      <c r="D76" s="80">
        <v>67</v>
      </c>
      <c r="E76" s="77" t="s">
        <v>153</v>
      </c>
      <c r="F76" s="81" t="s">
        <v>513</v>
      </c>
      <c r="G76" s="81" t="s">
        <v>514</v>
      </c>
      <c r="H76" s="81" t="s">
        <v>378</v>
      </c>
      <c r="I76" s="81" t="s">
        <v>515</v>
      </c>
      <c r="J76" s="81" t="s">
        <v>516</v>
      </c>
      <c r="K76" s="81" t="s">
        <v>901</v>
      </c>
    </row>
    <row r="77" spans="1:11" ht="76.5">
      <c r="A77" s="68"/>
      <c r="B77" s="77"/>
      <c r="C77" s="77"/>
      <c r="D77" s="94">
        <v>68</v>
      </c>
      <c r="E77" s="95" t="s">
        <v>154</v>
      </c>
      <c r="F77" s="96" t="s">
        <v>920</v>
      </c>
      <c r="G77" s="96" t="s">
        <v>921</v>
      </c>
      <c r="H77" s="96" t="s">
        <v>378</v>
      </c>
      <c r="I77" s="96" t="s">
        <v>920</v>
      </c>
      <c r="J77" s="81" t="s">
        <v>516</v>
      </c>
      <c r="K77" s="81" t="s">
        <v>61</v>
      </c>
    </row>
    <row r="78" spans="1:11" ht="60.75" customHeight="1">
      <c r="A78" s="68">
        <v>20</v>
      </c>
      <c r="B78" s="77" t="s">
        <v>616</v>
      </c>
      <c r="C78" s="77" t="s">
        <v>783</v>
      </c>
      <c r="D78" s="94">
        <v>69</v>
      </c>
      <c r="E78" s="96" t="s">
        <v>155</v>
      </c>
      <c r="F78" s="96" t="s">
        <v>513</v>
      </c>
      <c r="G78" s="96" t="s">
        <v>514</v>
      </c>
      <c r="H78" s="96" t="s">
        <v>378</v>
      </c>
      <c r="I78" s="96" t="s">
        <v>515</v>
      </c>
      <c r="J78" s="81" t="s">
        <v>922</v>
      </c>
      <c r="K78" s="81" t="s">
        <v>520</v>
      </c>
    </row>
    <row r="79" spans="1:11" ht="84.75" customHeight="1">
      <c r="A79" s="68"/>
      <c r="B79" s="77"/>
      <c r="C79" s="77"/>
      <c r="D79" s="80">
        <f>D78+1</f>
        <v>70</v>
      </c>
      <c r="E79" s="81" t="s">
        <v>156</v>
      </c>
      <c r="F79" s="81" t="s">
        <v>923</v>
      </c>
      <c r="G79" s="81" t="s">
        <v>924</v>
      </c>
      <c r="H79" s="81" t="s">
        <v>378</v>
      </c>
      <c r="I79" s="81" t="s">
        <v>923</v>
      </c>
      <c r="J79" s="81" t="s">
        <v>527</v>
      </c>
      <c r="K79" s="81" t="s">
        <v>61</v>
      </c>
    </row>
    <row r="80" spans="1:11" ht="75" customHeight="1">
      <c r="A80" s="35"/>
      <c r="B80" s="77"/>
      <c r="C80" s="77"/>
      <c r="D80" s="80">
        <f>D79+1</f>
        <v>71</v>
      </c>
      <c r="E80" s="81" t="s">
        <v>157</v>
      </c>
      <c r="F80" s="81" t="s">
        <v>925</v>
      </c>
      <c r="G80" s="81" t="s">
        <v>926</v>
      </c>
      <c r="H80" s="81" t="s">
        <v>378</v>
      </c>
      <c r="I80" s="81" t="s">
        <v>927</v>
      </c>
      <c r="J80" s="81" t="s">
        <v>519</v>
      </c>
      <c r="K80" s="81" t="s">
        <v>61</v>
      </c>
    </row>
    <row r="81" spans="1:11" ht="67.5" customHeight="1">
      <c r="A81" s="68"/>
      <c r="B81" s="77"/>
      <c r="C81" s="77"/>
      <c r="D81" s="80">
        <f t="shared" ref="D81:D124" si="0">D80+1</f>
        <v>72</v>
      </c>
      <c r="E81" s="81" t="s">
        <v>158</v>
      </c>
      <c r="F81" s="81" t="s">
        <v>928</v>
      </c>
      <c r="G81" s="81" t="s">
        <v>929</v>
      </c>
      <c r="H81" s="81" t="s">
        <v>378</v>
      </c>
      <c r="I81" s="81" t="s">
        <v>928</v>
      </c>
      <c r="J81" s="81" t="s">
        <v>531</v>
      </c>
      <c r="K81" s="81" t="s">
        <v>61</v>
      </c>
    </row>
    <row r="82" spans="1:11" ht="99" customHeight="1">
      <c r="A82" s="68">
        <v>21</v>
      </c>
      <c r="B82" s="77" t="s">
        <v>617</v>
      </c>
      <c r="C82" s="77" t="s">
        <v>784</v>
      </c>
      <c r="D82" s="80">
        <f t="shared" si="0"/>
        <v>73</v>
      </c>
      <c r="E82" s="77" t="s">
        <v>159</v>
      </c>
      <c r="F82" s="81" t="s">
        <v>932</v>
      </c>
      <c r="G82" s="81" t="s">
        <v>931</v>
      </c>
      <c r="H82" s="81" t="s">
        <v>378</v>
      </c>
      <c r="I82" s="81" t="s">
        <v>930</v>
      </c>
      <c r="J82" s="81" t="s">
        <v>535</v>
      </c>
      <c r="K82" s="81" t="s">
        <v>61</v>
      </c>
    </row>
    <row r="83" spans="1:11" ht="60" customHeight="1">
      <c r="A83" s="68"/>
      <c r="B83" s="77"/>
      <c r="C83" s="77"/>
      <c r="D83" s="80">
        <f t="shared" si="0"/>
        <v>74</v>
      </c>
      <c r="E83" s="77" t="s">
        <v>160</v>
      </c>
      <c r="F83" s="81" t="s">
        <v>521</v>
      </c>
      <c r="G83" s="81" t="s">
        <v>933</v>
      </c>
      <c r="H83" s="81" t="s">
        <v>378</v>
      </c>
      <c r="I83" s="81" t="s">
        <v>521</v>
      </c>
      <c r="J83" s="81" t="s">
        <v>535</v>
      </c>
      <c r="K83" s="81" t="s">
        <v>538</v>
      </c>
    </row>
    <row r="84" spans="1:11" ht="59.25" customHeight="1">
      <c r="A84" s="68"/>
      <c r="B84" s="77"/>
      <c r="C84" s="77"/>
      <c r="D84" s="80">
        <f t="shared" si="0"/>
        <v>75</v>
      </c>
      <c r="E84" s="77" t="s">
        <v>161</v>
      </c>
      <c r="F84" s="81" t="s">
        <v>522</v>
      </c>
      <c r="G84" s="81" t="s">
        <v>523</v>
      </c>
      <c r="H84" s="81" t="s">
        <v>378</v>
      </c>
      <c r="I84" s="81" t="s">
        <v>524</v>
      </c>
      <c r="J84" s="81" t="s">
        <v>519</v>
      </c>
      <c r="K84" s="81" t="s">
        <v>520</v>
      </c>
    </row>
    <row r="85" spans="1:11" ht="72" customHeight="1">
      <c r="A85" s="68">
        <v>22</v>
      </c>
      <c r="B85" s="77" t="s">
        <v>618</v>
      </c>
      <c r="C85" s="77" t="s">
        <v>785</v>
      </c>
      <c r="D85" s="80">
        <f t="shared" si="0"/>
        <v>76</v>
      </c>
      <c r="E85" s="77" t="s">
        <v>162</v>
      </c>
      <c r="F85" s="81" t="s">
        <v>528</v>
      </c>
      <c r="G85" s="81" t="s">
        <v>529</v>
      </c>
      <c r="H85" s="81" t="s">
        <v>378</v>
      </c>
      <c r="I85" s="81" t="s">
        <v>529</v>
      </c>
      <c r="J85" s="81" t="s">
        <v>519</v>
      </c>
      <c r="K85" s="81" t="s">
        <v>61</v>
      </c>
    </row>
    <row r="86" spans="1:11" ht="82.5" customHeight="1">
      <c r="A86" s="68"/>
      <c r="B86" s="77"/>
      <c r="C86" s="77"/>
      <c r="D86" s="80">
        <f t="shared" si="0"/>
        <v>77</v>
      </c>
      <c r="E86" s="77" t="s">
        <v>163</v>
      </c>
      <c r="F86" s="81" t="s">
        <v>525</v>
      </c>
      <c r="G86" s="81" t="s">
        <v>526</v>
      </c>
      <c r="H86" s="81" t="s">
        <v>378</v>
      </c>
      <c r="I86" s="81" t="s">
        <v>526</v>
      </c>
      <c r="J86" s="81" t="s">
        <v>527</v>
      </c>
      <c r="K86" s="81" t="s">
        <v>61</v>
      </c>
    </row>
    <row r="87" spans="1:11" ht="71.25" customHeight="1">
      <c r="A87" s="68"/>
      <c r="B87" s="77"/>
      <c r="C87" s="77"/>
      <c r="D87" s="80">
        <f t="shared" si="0"/>
        <v>78</v>
      </c>
      <c r="E87" s="90" t="s">
        <v>164</v>
      </c>
      <c r="F87" s="81" t="s">
        <v>934</v>
      </c>
      <c r="G87" s="81" t="s">
        <v>914</v>
      </c>
      <c r="H87" s="81" t="s">
        <v>378</v>
      </c>
      <c r="I87" s="81" t="s">
        <v>934</v>
      </c>
      <c r="J87" s="81" t="s">
        <v>531</v>
      </c>
      <c r="K87" s="81" t="s">
        <v>61</v>
      </c>
    </row>
    <row r="88" spans="1:11" ht="63.75">
      <c r="A88" s="68">
        <v>23</v>
      </c>
      <c r="B88" s="77" t="s">
        <v>619</v>
      </c>
      <c r="C88" s="77" t="s">
        <v>786</v>
      </c>
      <c r="D88" s="80">
        <f t="shared" si="0"/>
        <v>79</v>
      </c>
      <c r="E88" s="90" t="s">
        <v>165</v>
      </c>
      <c r="F88" s="81" t="s">
        <v>532</v>
      </c>
      <c r="G88" s="81" t="s">
        <v>533</v>
      </c>
      <c r="H88" s="81" t="s">
        <v>378</v>
      </c>
      <c r="I88" s="81" t="s">
        <v>534</v>
      </c>
      <c r="J88" s="81" t="s">
        <v>535</v>
      </c>
      <c r="K88" s="81" t="s">
        <v>61</v>
      </c>
    </row>
    <row r="89" spans="1:11" ht="38.25">
      <c r="A89" s="35"/>
      <c r="B89" s="77"/>
      <c r="C89" s="77"/>
      <c r="D89" s="80">
        <f t="shared" si="0"/>
        <v>80</v>
      </c>
      <c r="E89" s="90" t="s">
        <v>166</v>
      </c>
      <c r="F89" s="81" t="s">
        <v>537</v>
      </c>
      <c r="G89" s="81" t="s">
        <v>533</v>
      </c>
      <c r="H89" s="81" t="s">
        <v>378</v>
      </c>
      <c r="I89" s="81" t="s">
        <v>534</v>
      </c>
      <c r="J89" s="81" t="s">
        <v>535</v>
      </c>
      <c r="K89" s="81" t="s">
        <v>538</v>
      </c>
    </row>
    <row r="90" spans="1:11" ht="57" customHeight="1">
      <c r="A90" s="68"/>
      <c r="B90" s="77"/>
      <c r="C90" s="77"/>
      <c r="D90" s="80">
        <f t="shared" si="0"/>
        <v>81</v>
      </c>
      <c r="E90" s="90" t="s">
        <v>130</v>
      </c>
      <c r="F90" s="81" t="s">
        <v>539</v>
      </c>
      <c r="G90" s="81" t="s">
        <v>540</v>
      </c>
      <c r="H90" s="81" t="s">
        <v>378</v>
      </c>
      <c r="I90" s="81" t="s">
        <v>541</v>
      </c>
      <c r="J90" s="81" t="s">
        <v>535</v>
      </c>
      <c r="K90" s="81" t="s">
        <v>542</v>
      </c>
    </row>
    <row r="91" spans="1:11" ht="38.25">
      <c r="A91" s="68"/>
      <c r="B91" s="77"/>
      <c r="C91" s="77"/>
      <c r="D91" s="80">
        <f t="shared" si="0"/>
        <v>82</v>
      </c>
      <c r="E91" s="90" t="s">
        <v>167</v>
      </c>
      <c r="F91" s="81" t="s">
        <v>543</v>
      </c>
      <c r="G91" s="81" t="s">
        <v>544</v>
      </c>
      <c r="H91" s="81" t="s">
        <v>378</v>
      </c>
      <c r="I91" s="81" t="s">
        <v>545</v>
      </c>
      <c r="J91" s="81" t="s">
        <v>535</v>
      </c>
      <c r="K91" s="81" t="s">
        <v>902</v>
      </c>
    </row>
    <row r="92" spans="1:11" ht="38.25">
      <c r="A92" s="68"/>
      <c r="B92" s="77"/>
      <c r="C92" s="77"/>
      <c r="D92" s="80">
        <f t="shared" si="0"/>
        <v>83</v>
      </c>
      <c r="E92" s="90" t="s">
        <v>168</v>
      </c>
      <c r="F92" s="81" t="s">
        <v>547</v>
      </c>
      <c r="G92" s="81" t="s">
        <v>544</v>
      </c>
      <c r="H92" s="81" t="s">
        <v>378</v>
      </c>
      <c r="I92" s="81" t="s">
        <v>548</v>
      </c>
      <c r="J92" s="81" t="s">
        <v>535</v>
      </c>
      <c r="K92" s="81" t="s">
        <v>549</v>
      </c>
    </row>
    <row r="93" spans="1:11" ht="68.25" customHeight="1">
      <c r="A93" s="68">
        <v>24</v>
      </c>
      <c r="B93" s="77" t="s">
        <v>620</v>
      </c>
      <c r="C93" s="77" t="s">
        <v>787</v>
      </c>
      <c r="D93" s="80">
        <f t="shared" si="0"/>
        <v>84</v>
      </c>
      <c r="E93" s="77" t="s">
        <v>851</v>
      </c>
      <c r="F93" s="81" t="s">
        <v>550</v>
      </c>
      <c r="G93" s="81" t="s">
        <v>551</v>
      </c>
      <c r="H93" s="81" t="s">
        <v>378</v>
      </c>
      <c r="I93" s="81" t="s">
        <v>552</v>
      </c>
      <c r="J93" s="81" t="s">
        <v>535</v>
      </c>
      <c r="K93" s="81" t="s">
        <v>549</v>
      </c>
    </row>
    <row r="94" spans="1:11" ht="38.25">
      <c r="A94" s="68"/>
      <c r="B94" s="77"/>
      <c r="C94" s="77"/>
      <c r="D94" s="80">
        <f t="shared" si="0"/>
        <v>85</v>
      </c>
      <c r="E94" s="77" t="s">
        <v>169</v>
      </c>
      <c r="F94" s="81" t="s">
        <v>553</v>
      </c>
      <c r="G94" s="81" t="s">
        <v>551</v>
      </c>
      <c r="H94" s="81" t="s">
        <v>378</v>
      </c>
      <c r="I94" s="81" t="s">
        <v>554</v>
      </c>
      <c r="J94" s="81" t="s">
        <v>535</v>
      </c>
      <c r="K94" s="81" t="s">
        <v>555</v>
      </c>
    </row>
    <row r="95" spans="1:11" ht="38.25">
      <c r="A95" s="68"/>
      <c r="B95" s="77"/>
      <c r="C95" s="77"/>
      <c r="D95" s="80">
        <f t="shared" si="0"/>
        <v>86</v>
      </c>
      <c r="E95" s="77" t="s">
        <v>170</v>
      </c>
      <c r="F95" s="81" t="s">
        <v>556</v>
      </c>
      <c r="G95" s="81" t="s">
        <v>557</v>
      </c>
      <c r="H95" s="81" t="s">
        <v>378</v>
      </c>
      <c r="I95" s="81" t="s">
        <v>558</v>
      </c>
      <c r="J95" s="81" t="s">
        <v>535</v>
      </c>
      <c r="K95" s="81" t="s">
        <v>559</v>
      </c>
    </row>
    <row r="96" spans="1:11" ht="51">
      <c r="A96" s="68"/>
      <c r="B96" s="77"/>
      <c r="C96" s="77"/>
      <c r="D96" s="80">
        <f t="shared" si="0"/>
        <v>87</v>
      </c>
      <c r="E96" s="77" t="s">
        <v>171</v>
      </c>
      <c r="F96" s="81" t="s">
        <v>560</v>
      </c>
      <c r="G96" s="81" t="s">
        <v>561</v>
      </c>
      <c r="H96" s="81" t="s">
        <v>378</v>
      </c>
      <c r="I96" s="81" t="s">
        <v>548</v>
      </c>
      <c r="J96" s="81" t="s">
        <v>535</v>
      </c>
      <c r="K96" s="81" t="s">
        <v>546</v>
      </c>
    </row>
    <row r="97" spans="1:11" ht="42.75" customHeight="1">
      <c r="A97" s="68"/>
      <c r="B97" s="77"/>
      <c r="C97" s="77"/>
      <c r="D97" s="80">
        <f t="shared" si="0"/>
        <v>88</v>
      </c>
      <c r="E97" s="77" t="s">
        <v>172</v>
      </c>
      <c r="F97" s="81" t="s">
        <v>562</v>
      </c>
      <c r="G97" s="81" t="s">
        <v>563</v>
      </c>
      <c r="H97" s="81" t="s">
        <v>378</v>
      </c>
      <c r="I97" s="81" t="s">
        <v>564</v>
      </c>
      <c r="J97" s="81" t="s">
        <v>535</v>
      </c>
      <c r="K97" s="81" t="s">
        <v>549</v>
      </c>
    </row>
    <row r="98" spans="1:11" ht="54.75" customHeight="1">
      <c r="A98" s="68"/>
      <c r="B98" s="77"/>
      <c r="C98" s="77"/>
      <c r="D98" s="80">
        <f t="shared" si="0"/>
        <v>89</v>
      </c>
      <c r="E98" s="81" t="s">
        <v>173</v>
      </c>
      <c r="F98" s="81" t="s">
        <v>565</v>
      </c>
      <c r="G98" s="81" t="s">
        <v>566</v>
      </c>
      <c r="H98" s="81" t="s">
        <v>378</v>
      </c>
      <c r="I98" s="81" t="s">
        <v>567</v>
      </c>
      <c r="J98" s="81" t="s">
        <v>535</v>
      </c>
      <c r="K98" s="81" t="s">
        <v>536</v>
      </c>
    </row>
    <row r="99" spans="1:11" ht="42" customHeight="1">
      <c r="A99" s="68">
        <v>25</v>
      </c>
      <c r="B99" s="77" t="s">
        <v>621</v>
      </c>
      <c r="C99" s="77" t="s">
        <v>788</v>
      </c>
      <c r="D99" s="80">
        <f t="shared" si="0"/>
        <v>90</v>
      </c>
      <c r="E99" s="81" t="s">
        <v>165</v>
      </c>
      <c r="F99" s="81" t="s">
        <v>532</v>
      </c>
      <c r="G99" s="81" t="s">
        <v>533</v>
      </c>
      <c r="H99" s="81" t="s">
        <v>378</v>
      </c>
      <c r="I99" s="81" t="s">
        <v>534</v>
      </c>
      <c r="J99" s="81" t="s">
        <v>535</v>
      </c>
      <c r="K99" s="81" t="s">
        <v>536</v>
      </c>
    </row>
    <row r="100" spans="1:11" ht="44.25" customHeight="1">
      <c r="A100" s="68"/>
      <c r="B100" s="77"/>
      <c r="C100" s="77"/>
      <c r="D100" s="80">
        <f t="shared" si="0"/>
        <v>91</v>
      </c>
      <c r="E100" s="81" t="s">
        <v>174</v>
      </c>
      <c r="F100" s="81" t="s">
        <v>537</v>
      </c>
      <c r="G100" s="81" t="s">
        <v>533</v>
      </c>
      <c r="H100" s="81" t="s">
        <v>378</v>
      </c>
      <c r="I100" s="81" t="s">
        <v>534</v>
      </c>
      <c r="J100" s="81" t="s">
        <v>535</v>
      </c>
      <c r="K100" s="81" t="s">
        <v>538</v>
      </c>
    </row>
    <row r="101" spans="1:11" ht="44.25" customHeight="1">
      <c r="A101" s="68"/>
      <c r="B101" s="77"/>
      <c r="C101" s="77"/>
      <c r="D101" s="80">
        <f t="shared" si="0"/>
        <v>92</v>
      </c>
      <c r="E101" s="81" t="s">
        <v>130</v>
      </c>
      <c r="F101" s="81" t="s">
        <v>539</v>
      </c>
      <c r="G101" s="81" t="s">
        <v>540</v>
      </c>
      <c r="H101" s="81" t="s">
        <v>378</v>
      </c>
      <c r="I101" s="81" t="s">
        <v>541</v>
      </c>
      <c r="J101" s="81" t="s">
        <v>535</v>
      </c>
      <c r="K101" s="81" t="s">
        <v>542</v>
      </c>
    </row>
    <row r="102" spans="1:11" ht="42.75" customHeight="1">
      <c r="A102" s="35"/>
      <c r="B102" s="77"/>
      <c r="C102" s="77"/>
      <c r="D102" s="80">
        <f t="shared" si="0"/>
        <v>93</v>
      </c>
      <c r="E102" s="81" t="s">
        <v>167</v>
      </c>
      <c r="F102" s="81" t="s">
        <v>543</v>
      </c>
      <c r="G102" s="81" t="s">
        <v>544</v>
      </c>
      <c r="H102" s="81" t="s">
        <v>378</v>
      </c>
      <c r="I102" s="81" t="s">
        <v>545</v>
      </c>
      <c r="J102" s="81" t="s">
        <v>535</v>
      </c>
      <c r="K102" s="81" t="s">
        <v>546</v>
      </c>
    </row>
    <row r="103" spans="1:11" ht="66" customHeight="1">
      <c r="A103" s="68"/>
      <c r="B103" s="77"/>
      <c r="C103" s="77"/>
      <c r="D103" s="80">
        <f t="shared" si="0"/>
        <v>94</v>
      </c>
      <c r="E103" s="81" t="s">
        <v>168</v>
      </c>
      <c r="F103" s="81" t="s">
        <v>547</v>
      </c>
      <c r="G103" s="81" t="s">
        <v>544</v>
      </c>
      <c r="H103" s="81" t="s">
        <v>378</v>
      </c>
      <c r="I103" s="81" t="s">
        <v>548</v>
      </c>
      <c r="J103" s="81" t="s">
        <v>535</v>
      </c>
      <c r="K103" s="81" t="s">
        <v>549</v>
      </c>
    </row>
    <row r="104" spans="1:11" ht="42.75" customHeight="1">
      <c r="A104" s="68">
        <v>26</v>
      </c>
      <c r="B104" s="77" t="s">
        <v>622</v>
      </c>
      <c r="C104" s="77" t="s">
        <v>789</v>
      </c>
      <c r="D104" s="80">
        <f t="shared" si="0"/>
        <v>95</v>
      </c>
      <c r="E104" s="81" t="s">
        <v>175</v>
      </c>
      <c r="F104" s="81" t="s">
        <v>568</v>
      </c>
      <c r="G104" s="81" t="s">
        <v>569</v>
      </c>
      <c r="H104" s="81" t="s">
        <v>570</v>
      </c>
      <c r="I104" s="81" t="s">
        <v>569</v>
      </c>
      <c r="J104" s="81" t="s">
        <v>343</v>
      </c>
      <c r="K104" s="81" t="s">
        <v>903</v>
      </c>
    </row>
    <row r="105" spans="1:11" ht="44.25" customHeight="1">
      <c r="A105" s="68"/>
      <c r="B105" s="77"/>
      <c r="C105" s="77"/>
      <c r="D105" s="80">
        <f t="shared" si="0"/>
        <v>96</v>
      </c>
      <c r="E105" s="81" t="s">
        <v>176</v>
      </c>
      <c r="F105" s="81" t="s">
        <v>571</v>
      </c>
      <c r="G105" s="81" t="s">
        <v>572</v>
      </c>
      <c r="H105" s="81" t="s">
        <v>378</v>
      </c>
      <c r="I105" s="81" t="s">
        <v>571</v>
      </c>
      <c r="J105" s="81" t="s">
        <v>343</v>
      </c>
      <c r="K105" s="81" t="s">
        <v>903</v>
      </c>
    </row>
    <row r="106" spans="1:11" ht="48" customHeight="1">
      <c r="A106" s="68"/>
      <c r="B106" s="77"/>
      <c r="C106" s="77"/>
      <c r="D106" s="80">
        <f t="shared" si="0"/>
        <v>97</v>
      </c>
      <c r="E106" s="81" t="s">
        <v>177</v>
      </c>
      <c r="F106" s="81" t="s">
        <v>573</v>
      </c>
      <c r="G106" s="81" t="s">
        <v>574</v>
      </c>
      <c r="H106" s="81" t="s">
        <v>378</v>
      </c>
      <c r="I106" s="81" t="s">
        <v>575</v>
      </c>
      <c r="J106" s="81" t="s">
        <v>343</v>
      </c>
      <c r="K106" s="81" t="s">
        <v>903</v>
      </c>
    </row>
    <row r="107" spans="1:11" ht="44.25" customHeight="1">
      <c r="A107" s="68"/>
      <c r="B107" s="77"/>
      <c r="C107" s="77"/>
      <c r="D107" s="80">
        <f t="shared" si="0"/>
        <v>98</v>
      </c>
      <c r="E107" s="81" t="s">
        <v>178</v>
      </c>
      <c r="F107" s="81" t="s">
        <v>576</v>
      </c>
      <c r="G107" s="81" t="s">
        <v>577</v>
      </c>
      <c r="H107" s="81" t="s">
        <v>378</v>
      </c>
      <c r="I107" s="81" t="s">
        <v>578</v>
      </c>
      <c r="J107" s="81" t="s">
        <v>343</v>
      </c>
      <c r="K107" s="81" t="s">
        <v>903</v>
      </c>
    </row>
    <row r="108" spans="1:11" ht="44.25" customHeight="1">
      <c r="A108" s="68"/>
      <c r="B108" s="77"/>
      <c r="C108" s="77"/>
      <c r="D108" s="80">
        <f t="shared" si="0"/>
        <v>99</v>
      </c>
      <c r="E108" s="77" t="s">
        <v>179</v>
      </c>
      <c r="F108" s="81" t="s">
        <v>579</v>
      </c>
      <c r="G108" s="81" t="s">
        <v>580</v>
      </c>
      <c r="H108" s="81" t="s">
        <v>378</v>
      </c>
      <c r="I108" s="81" t="s">
        <v>581</v>
      </c>
      <c r="J108" s="81" t="s">
        <v>343</v>
      </c>
      <c r="K108" s="81" t="s">
        <v>903</v>
      </c>
    </row>
    <row r="109" spans="1:11" ht="77.25" customHeight="1">
      <c r="A109" s="68">
        <v>27</v>
      </c>
      <c r="B109" s="77" t="s">
        <v>623</v>
      </c>
      <c r="C109" s="77" t="s">
        <v>790</v>
      </c>
      <c r="D109" s="80">
        <f t="shared" si="0"/>
        <v>100</v>
      </c>
      <c r="E109" s="77" t="s">
        <v>175</v>
      </c>
      <c r="F109" s="77" t="s">
        <v>568</v>
      </c>
      <c r="G109" s="77" t="s">
        <v>569</v>
      </c>
      <c r="H109" s="77" t="s">
        <v>570</v>
      </c>
      <c r="I109" s="77" t="s">
        <v>569</v>
      </c>
      <c r="J109" s="81" t="s">
        <v>343</v>
      </c>
      <c r="K109" s="81" t="s">
        <v>903</v>
      </c>
    </row>
    <row r="110" spans="1:11" ht="50.25" customHeight="1">
      <c r="A110" s="68"/>
      <c r="B110" s="77"/>
      <c r="C110" s="81"/>
      <c r="D110" s="80">
        <f t="shared" si="0"/>
        <v>101</v>
      </c>
      <c r="E110" s="77" t="s">
        <v>176</v>
      </c>
      <c r="F110" s="81" t="s">
        <v>571</v>
      </c>
      <c r="G110" s="81" t="s">
        <v>572</v>
      </c>
      <c r="H110" s="81" t="s">
        <v>378</v>
      </c>
      <c r="I110" s="81" t="s">
        <v>571</v>
      </c>
      <c r="J110" s="81" t="s">
        <v>343</v>
      </c>
      <c r="K110" s="81" t="s">
        <v>903</v>
      </c>
    </row>
    <row r="111" spans="1:11" ht="61.5" customHeight="1">
      <c r="A111" s="68"/>
      <c r="B111" s="77"/>
      <c r="C111" s="77"/>
      <c r="D111" s="80">
        <f t="shared" si="0"/>
        <v>102</v>
      </c>
      <c r="E111" s="77" t="s">
        <v>177</v>
      </c>
      <c r="F111" s="81" t="s">
        <v>573</v>
      </c>
      <c r="G111" s="81" t="s">
        <v>574</v>
      </c>
      <c r="H111" s="81" t="s">
        <v>378</v>
      </c>
      <c r="I111" s="81" t="s">
        <v>575</v>
      </c>
      <c r="J111" s="81" t="s">
        <v>343</v>
      </c>
      <c r="K111" s="81" t="s">
        <v>903</v>
      </c>
    </row>
    <row r="112" spans="1:11" ht="41.25" customHeight="1">
      <c r="A112" s="68"/>
      <c r="B112" s="77"/>
      <c r="C112" s="77"/>
      <c r="D112" s="80">
        <f t="shared" si="0"/>
        <v>103</v>
      </c>
      <c r="E112" s="77" t="s">
        <v>178</v>
      </c>
      <c r="F112" s="81" t="s">
        <v>576</v>
      </c>
      <c r="G112" s="81" t="s">
        <v>577</v>
      </c>
      <c r="H112" s="81" t="s">
        <v>378</v>
      </c>
      <c r="I112" s="81" t="s">
        <v>578</v>
      </c>
      <c r="J112" s="81" t="s">
        <v>343</v>
      </c>
      <c r="K112" s="81" t="s">
        <v>903</v>
      </c>
    </row>
    <row r="113" spans="1:11" ht="51.75" customHeight="1">
      <c r="A113" s="35"/>
      <c r="B113" s="77"/>
      <c r="C113" s="77"/>
      <c r="D113" s="80">
        <f t="shared" si="0"/>
        <v>104</v>
      </c>
      <c r="E113" s="77" t="s">
        <v>179</v>
      </c>
      <c r="F113" s="81" t="s">
        <v>579</v>
      </c>
      <c r="G113" s="81" t="s">
        <v>580</v>
      </c>
      <c r="H113" s="81" t="s">
        <v>378</v>
      </c>
      <c r="I113" s="81" t="s">
        <v>581</v>
      </c>
      <c r="J113" s="81" t="s">
        <v>343</v>
      </c>
      <c r="K113" s="81" t="s">
        <v>903</v>
      </c>
    </row>
    <row r="114" spans="1:11" ht="84.75" customHeight="1">
      <c r="A114" s="68">
        <v>28</v>
      </c>
      <c r="B114" s="77" t="s">
        <v>624</v>
      </c>
      <c r="C114" s="81" t="s">
        <v>791</v>
      </c>
      <c r="D114" s="80">
        <f t="shared" si="0"/>
        <v>105</v>
      </c>
      <c r="E114" s="77" t="s">
        <v>824</v>
      </c>
      <c r="F114" s="81" t="s">
        <v>582</v>
      </c>
      <c r="G114" s="81" t="s">
        <v>583</v>
      </c>
      <c r="H114" s="81" t="s">
        <v>413</v>
      </c>
      <c r="I114" s="81" t="s">
        <v>584</v>
      </c>
      <c r="J114" s="81" t="s">
        <v>363</v>
      </c>
      <c r="K114" s="81" t="s">
        <v>585</v>
      </c>
    </row>
    <row r="115" spans="1:11" ht="64.5" customHeight="1">
      <c r="A115" s="68"/>
      <c r="B115" s="77"/>
      <c r="C115" s="77"/>
      <c r="D115" s="80">
        <f t="shared" si="0"/>
        <v>106</v>
      </c>
      <c r="E115" s="77" t="s">
        <v>827</v>
      </c>
      <c r="F115" s="81" t="s">
        <v>871</v>
      </c>
      <c r="G115" s="81" t="s">
        <v>872</v>
      </c>
      <c r="H115" s="81" t="s">
        <v>378</v>
      </c>
      <c r="I115" s="81" t="s">
        <v>871</v>
      </c>
      <c r="J115" s="81" t="s">
        <v>363</v>
      </c>
      <c r="K115" s="81" t="s">
        <v>585</v>
      </c>
    </row>
    <row r="116" spans="1:11" ht="87.75" customHeight="1">
      <c r="A116" s="68">
        <v>29</v>
      </c>
      <c r="B116" s="77" t="s">
        <v>625</v>
      </c>
      <c r="C116" s="81" t="s">
        <v>792</v>
      </c>
      <c r="D116" s="80">
        <f t="shared" si="0"/>
        <v>107</v>
      </c>
      <c r="E116" s="77" t="s">
        <v>180</v>
      </c>
      <c r="F116" s="81" t="s">
        <v>587</v>
      </c>
      <c r="G116" s="81" t="s">
        <v>588</v>
      </c>
      <c r="H116" s="81" t="s">
        <v>413</v>
      </c>
      <c r="I116" s="81" t="s">
        <v>589</v>
      </c>
      <c r="J116" s="81" t="s">
        <v>363</v>
      </c>
      <c r="K116" s="81" t="s">
        <v>590</v>
      </c>
    </row>
    <row r="117" spans="1:11" ht="52.5" customHeight="1">
      <c r="A117" s="68"/>
      <c r="B117" s="77"/>
      <c r="C117" s="81"/>
      <c r="D117" s="80">
        <f t="shared" si="0"/>
        <v>108</v>
      </c>
      <c r="E117" s="77" t="s">
        <v>181</v>
      </c>
      <c r="F117" s="81" t="s">
        <v>591</v>
      </c>
      <c r="G117" s="81" t="s">
        <v>592</v>
      </c>
      <c r="H117" s="81" t="s">
        <v>413</v>
      </c>
      <c r="I117" s="81" t="s">
        <v>593</v>
      </c>
      <c r="J117" s="81" t="s">
        <v>363</v>
      </c>
      <c r="K117" s="81" t="s">
        <v>585</v>
      </c>
    </row>
    <row r="118" spans="1:11" ht="81" customHeight="1">
      <c r="A118" s="35">
        <v>30</v>
      </c>
      <c r="B118" s="77" t="s">
        <v>626</v>
      </c>
      <c r="C118" s="77" t="s">
        <v>793</v>
      </c>
      <c r="D118" s="80">
        <f t="shared" si="0"/>
        <v>109</v>
      </c>
      <c r="E118" s="81" t="s">
        <v>945</v>
      </c>
      <c r="F118" s="81" t="s">
        <v>882</v>
      </c>
      <c r="G118" s="81" t="s">
        <v>883</v>
      </c>
      <c r="H118" s="81" t="s">
        <v>413</v>
      </c>
      <c r="I118" s="81" t="s">
        <v>943</v>
      </c>
      <c r="J118" s="81" t="s">
        <v>363</v>
      </c>
      <c r="K118" s="81" t="s">
        <v>81</v>
      </c>
    </row>
    <row r="119" spans="1:11" ht="76.5">
      <c r="A119" s="91"/>
      <c r="B119" s="92"/>
      <c r="C119" s="92"/>
      <c r="D119" s="80">
        <f t="shared" si="0"/>
        <v>110</v>
      </c>
      <c r="E119" s="77" t="s">
        <v>183</v>
      </c>
      <c r="F119" s="81" t="s">
        <v>884</v>
      </c>
      <c r="G119" s="81" t="s">
        <v>885</v>
      </c>
      <c r="H119" s="81" t="s">
        <v>413</v>
      </c>
      <c r="I119" s="81" t="s">
        <v>886</v>
      </c>
      <c r="J119" s="81" t="s">
        <v>363</v>
      </c>
      <c r="K119" s="81" t="s">
        <v>81</v>
      </c>
    </row>
    <row r="120" spans="1:11" ht="92.25" customHeight="1">
      <c r="A120" s="77">
        <v>31</v>
      </c>
      <c r="B120" s="77" t="s">
        <v>627</v>
      </c>
      <c r="C120" s="77" t="s">
        <v>887</v>
      </c>
      <c r="D120" s="80">
        <f t="shared" si="0"/>
        <v>111</v>
      </c>
      <c r="E120" s="77" t="s">
        <v>828</v>
      </c>
      <c r="F120" s="81" t="s">
        <v>888</v>
      </c>
      <c r="G120" s="81" t="s">
        <v>889</v>
      </c>
      <c r="H120" s="81" t="s">
        <v>378</v>
      </c>
      <c r="I120" s="81" t="s">
        <v>890</v>
      </c>
      <c r="J120" s="81" t="s">
        <v>363</v>
      </c>
      <c r="K120" s="81" t="s">
        <v>452</v>
      </c>
    </row>
    <row r="121" spans="1:11" ht="62.25" customHeight="1">
      <c r="A121" s="77"/>
      <c r="B121" s="77"/>
      <c r="C121" s="77"/>
      <c r="D121" s="80">
        <f t="shared" si="0"/>
        <v>112</v>
      </c>
      <c r="E121" s="77" t="s">
        <v>830</v>
      </c>
      <c r="F121" s="81" t="s">
        <v>891</v>
      </c>
      <c r="G121" s="81" t="s">
        <v>892</v>
      </c>
      <c r="H121" s="81" t="s">
        <v>413</v>
      </c>
      <c r="I121" s="81" t="s">
        <v>893</v>
      </c>
      <c r="J121" s="81" t="s">
        <v>363</v>
      </c>
      <c r="K121" s="81" t="s">
        <v>81</v>
      </c>
    </row>
    <row r="122" spans="1:11" ht="61.5" customHeight="1">
      <c r="A122" s="77">
        <v>32</v>
      </c>
      <c r="B122" s="77" t="s">
        <v>628</v>
      </c>
      <c r="C122" s="77" t="s">
        <v>794</v>
      </c>
      <c r="D122" s="80">
        <f t="shared" si="0"/>
        <v>113</v>
      </c>
      <c r="E122" s="77" t="s">
        <v>184</v>
      </c>
      <c r="F122" s="81" t="s">
        <v>894</v>
      </c>
      <c r="G122" s="81" t="s">
        <v>895</v>
      </c>
      <c r="H122" s="81" t="s">
        <v>413</v>
      </c>
      <c r="I122" s="81" t="s">
        <v>896</v>
      </c>
      <c r="J122" s="81" t="s">
        <v>363</v>
      </c>
      <c r="K122" s="81" t="s">
        <v>81</v>
      </c>
    </row>
    <row r="123" spans="1:11" ht="51.75" customHeight="1">
      <c r="A123" s="77"/>
      <c r="B123" s="77"/>
      <c r="C123" s="77"/>
      <c r="D123" s="80">
        <f t="shared" si="0"/>
        <v>114</v>
      </c>
      <c r="E123" s="77" t="s">
        <v>185</v>
      </c>
      <c r="F123" s="81" t="s">
        <v>897</v>
      </c>
      <c r="G123" s="81" t="s">
        <v>898</v>
      </c>
      <c r="H123" s="81" t="s">
        <v>413</v>
      </c>
      <c r="I123" s="81" t="s">
        <v>899</v>
      </c>
      <c r="J123" s="81" t="s">
        <v>363</v>
      </c>
      <c r="K123" s="81" t="s">
        <v>81</v>
      </c>
    </row>
    <row r="124" spans="1:11" ht="120.75" customHeight="1">
      <c r="A124" s="77">
        <v>33</v>
      </c>
      <c r="B124" s="77" t="s">
        <v>629</v>
      </c>
      <c r="C124" s="77" t="s">
        <v>779</v>
      </c>
      <c r="D124" s="80">
        <f t="shared" si="0"/>
        <v>115</v>
      </c>
      <c r="E124" s="77" t="s">
        <v>186</v>
      </c>
      <c r="F124" s="81" t="s">
        <v>594</v>
      </c>
      <c r="G124" s="81" t="s">
        <v>595</v>
      </c>
      <c r="H124" s="81" t="s">
        <v>570</v>
      </c>
      <c r="I124" s="81" t="s">
        <v>596</v>
      </c>
      <c r="J124" s="81" t="s">
        <v>597</v>
      </c>
      <c r="K124" s="81" t="s">
        <v>452</v>
      </c>
    </row>
    <row r="125" spans="1:11">
      <c r="D125" s="93"/>
      <c r="E125" s="21"/>
    </row>
    <row r="126" spans="1:11">
      <c r="D126" s="93"/>
      <c r="E126" s="21"/>
    </row>
    <row r="127" spans="1:11">
      <c r="D127" s="93"/>
      <c r="E127" s="21"/>
    </row>
    <row r="128" spans="1:11">
      <c r="D128" s="93"/>
      <c r="E128" s="21"/>
    </row>
    <row r="129" spans="4:5">
      <c r="D129" s="93"/>
      <c r="E129" s="21"/>
    </row>
    <row r="130" spans="4:5">
      <c r="D130" s="93"/>
      <c r="E130" s="21"/>
    </row>
    <row r="131" spans="4:5">
      <c r="D131" s="93"/>
      <c r="E131" s="21"/>
    </row>
    <row r="132" spans="4:5">
      <c r="D132" s="93"/>
      <c r="E132" s="21"/>
    </row>
    <row r="133" spans="4:5">
      <c r="D133" s="93"/>
      <c r="E133" s="21"/>
    </row>
    <row r="134" spans="4:5">
      <c r="D134" s="93"/>
      <c r="E134" s="21"/>
    </row>
    <row r="135" spans="4:5">
      <c r="D135" s="93"/>
      <c r="E135" s="21"/>
    </row>
    <row r="136" spans="4:5">
      <c r="D136" s="93"/>
      <c r="E136" s="21"/>
    </row>
    <row r="137" spans="4:5">
      <c r="D137" s="21"/>
      <c r="E137" s="21"/>
    </row>
    <row r="143" spans="4:5">
      <c r="E143" s="18"/>
    </row>
    <row r="144" spans="4:5">
      <c r="E144" s="19"/>
    </row>
    <row r="148" spans="5:5">
      <c r="E148" s="18"/>
    </row>
    <row r="149" spans="5:5">
      <c r="E149" s="19"/>
    </row>
    <row r="153" spans="5:5">
      <c r="E153" s="18"/>
    </row>
    <row r="154" spans="5:5">
      <c r="E154" s="19"/>
    </row>
    <row r="158" spans="5:5">
      <c r="E158" s="18"/>
    </row>
    <row r="159" spans="5:5">
      <c r="E159" s="19"/>
    </row>
    <row r="163" spans="5:5">
      <c r="E163" s="18"/>
    </row>
    <row r="164" spans="5:5">
      <c r="E164" s="19"/>
    </row>
  </sheetData>
  <mergeCells count="3">
    <mergeCell ref="A2:K2"/>
    <mergeCell ref="D7:E7"/>
    <mergeCell ref="D8:E8"/>
  </mergeCells>
  <pageMargins left="0.23622047244094491" right="0" top="0.51181102362204722" bottom="0.51181102362204722" header="0" footer="0"/>
  <pageSetup paperSize="9" scale="80" firstPageNumber="54" orientation="landscape" useFirstPageNumber="1" r:id="rId1"/>
  <headerFooter>
    <oddFooter>&amp;L&amp;P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9"/>
  <sheetViews>
    <sheetView showGridLines="0" view="pageLayout" zoomScaleNormal="90" workbookViewId="0">
      <pane ySplit="2730" topLeftCell="A111" activePane="bottomLeft"/>
      <selection activeCell="K6" sqref="K1:K1048576"/>
      <selection pane="bottomLeft" activeCell="A109" sqref="A109"/>
    </sheetView>
  </sheetViews>
  <sheetFormatPr defaultColWidth="9.140625" defaultRowHeight="15"/>
  <cols>
    <col min="1" max="1" width="6.140625" style="27" customWidth="1"/>
    <col min="2" max="2" width="20.28515625" style="27" customWidth="1"/>
    <col min="3" max="3" width="27.42578125" style="27" customWidth="1"/>
    <col min="4" max="4" width="40" style="27" customWidth="1"/>
    <col min="5" max="5" width="20.42578125" style="27" customWidth="1"/>
    <col min="6" max="6" width="24.85546875" style="27" customWidth="1"/>
    <col min="7" max="7" width="23.140625" style="27" customWidth="1"/>
    <col min="8" max="8" width="14.7109375" style="27" customWidth="1"/>
    <col min="9" max="45" width="4.5703125" style="27" customWidth="1"/>
    <col min="46" max="46" width="5.85546875" style="15" customWidth="1"/>
    <col min="47" max="16384" width="9.140625" style="27"/>
  </cols>
  <sheetData>
    <row r="1" spans="1:46" s="7" customFormat="1">
      <c r="AT1" s="26"/>
    </row>
    <row r="2" spans="1:46" s="7" customFormat="1" ht="18.75">
      <c r="A2" s="111" t="s">
        <v>40</v>
      </c>
      <c r="B2" s="111"/>
      <c r="C2" s="111"/>
      <c r="D2" s="111"/>
      <c r="E2" s="111"/>
      <c r="F2" s="111"/>
      <c r="G2" s="111"/>
      <c r="H2" s="111"/>
      <c r="AT2" s="26"/>
    </row>
    <row r="3" spans="1:46" s="7" customFormat="1">
      <c r="A3" s="31" t="s">
        <v>990</v>
      </c>
      <c r="B3" s="31"/>
      <c r="C3" s="31"/>
      <c r="D3" s="31"/>
      <c r="E3" s="31"/>
      <c r="F3" s="31"/>
      <c r="G3" s="31"/>
      <c r="H3" s="31"/>
      <c r="AT3" s="26"/>
    </row>
    <row r="4" spans="1:46" s="7" customFormat="1">
      <c r="A4" s="31"/>
      <c r="B4" s="31"/>
      <c r="C4" s="31"/>
      <c r="D4" s="31"/>
      <c r="E4" s="31"/>
      <c r="F4" s="31"/>
      <c r="G4" s="31"/>
      <c r="H4" s="31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2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26"/>
    </row>
    <row r="5" spans="1:46" s="7" customFormat="1">
      <c r="A5" s="31"/>
      <c r="B5" s="31"/>
      <c r="C5" s="31"/>
      <c r="D5" s="31"/>
      <c r="E5" s="31"/>
      <c r="F5" s="31"/>
      <c r="G5" s="31"/>
      <c r="H5" s="67" t="s">
        <v>52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</row>
    <row r="6" spans="1:46" s="13" customFormat="1" ht="24">
      <c r="A6" s="47" t="s">
        <v>0</v>
      </c>
      <c r="B6" s="47" t="s">
        <v>41</v>
      </c>
      <c r="C6" s="47" t="s">
        <v>42</v>
      </c>
      <c r="D6" s="47" t="s">
        <v>43</v>
      </c>
      <c r="E6" s="47" t="s">
        <v>44</v>
      </c>
      <c r="F6" s="47" t="s">
        <v>45</v>
      </c>
      <c r="G6" s="47" t="s">
        <v>21</v>
      </c>
      <c r="H6" s="47" t="s">
        <v>19</v>
      </c>
    </row>
    <row r="7" spans="1:46" s="15" customFormat="1">
      <c r="A7" s="45">
        <v>1</v>
      </c>
      <c r="B7" s="45"/>
      <c r="C7" s="45">
        <v>2</v>
      </c>
      <c r="D7" s="45">
        <v>3</v>
      </c>
      <c r="E7" s="45">
        <v>4</v>
      </c>
      <c r="F7" s="45">
        <v>5</v>
      </c>
      <c r="G7" s="45">
        <v>6</v>
      </c>
      <c r="H7" s="45">
        <v>7</v>
      </c>
      <c r="Y7" s="13"/>
      <c r="AT7" s="13"/>
    </row>
    <row r="8" spans="1:46" ht="37.5" customHeight="1">
      <c r="A8" s="68">
        <v>1</v>
      </c>
      <c r="B8" s="77" t="s">
        <v>598</v>
      </c>
      <c r="C8" s="77" t="s">
        <v>84</v>
      </c>
      <c r="D8" s="81" t="s">
        <v>371</v>
      </c>
      <c r="E8" s="33" t="s">
        <v>630</v>
      </c>
      <c r="F8" s="33" t="s">
        <v>187</v>
      </c>
      <c r="G8" s="33" t="s">
        <v>631</v>
      </c>
      <c r="H8" s="33" t="s">
        <v>632</v>
      </c>
      <c r="Y8" s="13"/>
      <c r="AT8" s="13"/>
    </row>
    <row r="9" spans="1:46" s="16" customFormat="1" ht="25.5">
      <c r="A9" s="68"/>
      <c r="B9" s="77"/>
      <c r="C9" s="77"/>
      <c r="D9" s="81" t="s">
        <v>375</v>
      </c>
      <c r="E9" s="33" t="s">
        <v>41</v>
      </c>
      <c r="F9" s="33" t="s">
        <v>187</v>
      </c>
      <c r="G9" s="33" t="s">
        <v>631</v>
      </c>
      <c r="H9" s="33" t="s">
        <v>632</v>
      </c>
      <c r="Y9" s="13"/>
      <c r="AT9" s="13"/>
    </row>
    <row r="10" spans="1:46" ht="25.5">
      <c r="A10" s="68"/>
      <c r="B10" s="77"/>
      <c r="C10" s="77"/>
      <c r="D10" s="81" t="s">
        <v>376</v>
      </c>
      <c r="E10" s="33" t="s">
        <v>630</v>
      </c>
      <c r="F10" s="33" t="s">
        <v>187</v>
      </c>
      <c r="G10" s="33" t="s">
        <v>631</v>
      </c>
      <c r="H10" s="33" t="s">
        <v>632</v>
      </c>
    </row>
    <row r="11" spans="1:46" ht="25.5">
      <c r="A11" s="68"/>
      <c r="B11" s="77"/>
      <c r="C11" s="77"/>
      <c r="D11" s="33" t="s">
        <v>373</v>
      </c>
      <c r="E11" s="33" t="s">
        <v>633</v>
      </c>
      <c r="F11" s="33" t="s">
        <v>187</v>
      </c>
      <c r="G11" s="33" t="s">
        <v>634</v>
      </c>
      <c r="H11" s="33" t="s">
        <v>632</v>
      </c>
    </row>
    <row r="12" spans="1:46" ht="25.5">
      <c r="A12" s="68"/>
      <c r="B12" s="77"/>
      <c r="C12" s="77"/>
      <c r="D12" s="33" t="s">
        <v>374</v>
      </c>
      <c r="E12" s="33" t="s">
        <v>633</v>
      </c>
      <c r="F12" s="33" t="s">
        <v>187</v>
      </c>
      <c r="G12" s="33" t="s">
        <v>634</v>
      </c>
      <c r="H12" s="33" t="s">
        <v>632</v>
      </c>
    </row>
    <row r="13" spans="1:46" ht="25.5">
      <c r="A13" s="68"/>
      <c r="B13" s="77"/>
      <c r="C13" s="77"/>
      <c r="D13" s="33" t="s">
        <v>375</v>
      </c>
      <c r="E13" s="33" t="s">
        <v>630</v>
      </c>
      <c r="F13" s="33" t="s">
        <v>187</v>
      </c>
      <c r="G13" s="33" t="s">
        <v>631</v>
      </c>
      <c r="H13" s="81" t="s">
        <v>388</v>
      </c>
    </row>
    <row r="14" spans="1:46" ht="25.5">
      <c r="A14" s="68"/>
      <c r="B14" s="77"/>
      <c r="C14" s="77"/>
      <c r="D14" s="33" t="s">
        <v>376</v>
      </c>
      <c r="E14" s="33" t="s">
        <v>635</v>
      </c>
      <c r="F14" s="33" t="s">
        <v>636</v>
      </c>
      <c r="G14" s="33" t="s">
        <v>637</v>
      </c>
      <c r="H14" s="81" t="s">
        <v>61</v>
      </c>
    </row>
    <row r="15" spans="1:46" ht="25.5">
      <c r="A15" s="68"/>
      <c r="B15" s="77"/>
      <c r="C15" s="77"/>
      <c r="D15" s="33" t="s">
        <v>377</v>
      </c>
      <c r="E15" s="33" t="s">
        <v>41</v>
      </c>
      <c r="F15" s="33" t="s">
        <v>187</v>
      </c>
      <c r="G15" s="33" t="s">
        <v>634</v>
      </c>
      <c r="H15" s="81" t="s">
        <v>837</v>
      </c>
    </row>
    <row r="16" spans="1:46" ht="25.5">
      <c r="A16" s="68"/>
      <c r="B16" s="77"/>
      <c r="C16" s="77"/>
      <c r="D16" s="33" t="s">
        <v>376</v>
      </c>
      <c r="E16" s="33" t="s">
        <v>635</v>
      </c>
      <c r="F16" s="33" t="s">
        <v>636</v>
      </c>
      <c r="G16" s="33" t="s">
        <v>637</v>
      </c>
      <c r="H16" s="33" t="s">
        <v>585</v>
      </c>
    </row>
    <row r="17" spans="1:8" ht="38.25">
      <c r="A17" s="68">
        <v>2</v>
      </c>
      <c r="B17" s="77" t="s">
        <v>599</v>
      </c>
      <c r="C17" s="77" t="s">
        <v>85</v>
      </c>
      <c r="D17" s="33" t="s">
        <v>379</v>
      </c>
      <c r="E17" s="33" t="s">
        <v>638</v>
      </c>
      <c r="F17" s="33" t="s">
        <v>187</v>
      </c>
      <c r="G17" s="33" t="s">
        <v>637</v>
      </c>
      <c r="H17" s="81" t="s">
        <v>388</v>
      </c>
    </row>
    <row r="18" spans="1:8" ht="25.5">
      <c r="A18" s="68"/>
      <c r="B18" s="77"/>
      <c r="C18" s="77"/>
      <c r="D18" s="33" t="s">
        <v>382</v>
      </c>
      <c r="E18" s="33" t="s">
        <v>639</v>
      </c>
      <c r="F18" s="33" t="s">
        <v>636</v>
      </c>
      <c r="G18" s="33" t="s">
        <v>637</v>
      </c>
      <c r="H18" s="81" t="s">
        <v>388</v>
      </c>
    </row>
    <row r="19" spans="1:8" ht="25.5">
      <c r="A19" s="68"/>
      <c r="B19" s="77"/>
      <c r="C19" s="77"/>
      <c r="D19" s="33" t="s">
        <v>380</v>
      </c>
      <c r="E19" s="33" t="s">
        <v>638</v>
      </c>
      <c r="F19" s="33" t="s">
        <v>187</v>
      </c>
      <c r="G19" s="33" t="s">
        <v>637</v>
      </c>
      <c r="H19" s="81" t="s">
        <v>388</v>
      </c>
    </row>
    <row r="20" spans="1:8" ht="25.5">
      <c r="A20" s="68"/>
      <c r="B20" s="77"/>
      <c r="C20" s="77"/>
      <c r="D20" s="33" t="s">
        <v>383</v>
      </c>
      <c r="E20" s="33" t="s">
        <v>640</v>
      </c>
      <c r="F20" s="33" t="s">
        <v>187</v>
      </c>
      <c r="G20" s="33" t="s">
        <v>637</v>
      </c>
      <c r="H20" s="81" t="s">
        <v>388</v>
      </c>
    </row>
    <row r="21" spans="1:8" ht="38.25">
      <c r="A21" s="68"/>
      <c r="B21" s="77"/>
      <c r="C21" s="77"/>
      <c r="D21" s="33" t="s">
        <v>381</v>
      </c>
      <c r="E21" s="33" t="s">
        <v>641</v>
      </c>
      <c r="F21" s="33" t="s">
        <v>187</v>
      </c>
      <c r="G21" s="33" t="s">
        <v>642</v>
      </c>
      <c r="H21" s="81" t="s">
        <v>402</v>
      </c>
    </row>
    <row r="22" spans="1:8" ht="25.5">
      <c r="A22" s="68"/>
      <c r="B22" s="77"/>
      <c r="C22" s="77"/>
      <c r="D22" s="33" t="s">
        <v>384</v>
      </c>
      <c r="E22" s="33" t="s">
        <v>639</v>
      </c>
      <c r="F22" s="33" t="s">
        <v>636</v>
      </c>
      <c r="G22" s="33" t="s">
        <v>637</v>
      </c>
      <c r="H22" s="33" t="s">
        <v>61</v>
      </c>
    </row>
    <row r="23" spans="1:8" ht="51">
      <c r="A23" s="68">
        <v>3</v>
      </c>
      <c r="B23" s="77" t="s">
        <v>600</v>
      </c>
      <c r="C23" s="77" t="s">
        <v>86</v>
      </c>
      <c r="D23" s="33" t="s">
        <v>387</v>
      </c>
      <c r="E23" s="33" t="s">
        <v>643</v>
      </c>
      <c r="F23" s="33" t="s">
        <v>644</v>
      </c>
      <c r="G23" s="33" t="s">
        <v>197</v>
      </c>
      <c r="H23" s="81" t="s">
        <v>388</v>
      </c>
    </row>
    <row r="24" spans="1:8" ht="25.5">
      <c r="A24" s="68"/>
      <c r="B24" s="77"/>
      <c r="C24" s="77"/>
      <c r="D24" s="33" t="s">
        <v>391</v>
      </c>
      <c r="E24" s="33" t="s">
        <v>645</v>
      </c>
      <c r="F24" s="33" t="s">
        <v>644</v>
      </c>
      <c r="G24" s="33" t="s">
        <v>646</v>
      </c>
      <c r="H24" s="81" t="s">
        <v>61</v>
      </c>
    </row>
    <row r="25" spans="1:8" ht="25.5">
      <c r="A25" s="68"/>
      <c r="B25" s="77"/>
      <c r="C25" s="77"/>
      <c r="D25" s="33" t="s">
        <v>394</v>
      </c>
      <c r="E25" s="33" t="s">
        <v>41</v>
      </c>
      <c r="F25" s="33" t="s">
        <v>197</v>
      </c>
      <c r="G25" s="33" t="s">
        <v>646</v>
      </c>
      <c r="H25" s="81" t="s">
        <v>837</v>
      </c>
    </row>
    <row r="26" spans="1:8">
      <c r="A26" s="35"/>
      <c r="B26" s="77"/>
      <c r="C26" s="77"/>
      <c r="D26" s="33" t="s">
        <v>397</v>
      </c>
      <c r="E26" s="33" t="s">
        <v>41</v>
      </c>
      <c r="F26" s="33" t="s">
        <v>644</v>
      </c>
      <c r="G26" s="33" t="s">
        <v>197</v>
      </c>
      <c r="H26" s="81" t="s">
        <v>585</v>
      </c>
    </row>
    <row r="27" spans="1:8" ht="51">
      <c r="A27" s="68">
        <v>4</v>
      </c>
      <c r="B27" s="77" t="s">
        <v>601</v>
      </c>
      <c r="C27" s="77" t="s">
        <v>87</v>
      </c>
      <c r="D27" s="33" t="s">
        <v>387</v>
      </c>
      <c r="E27" s="33" t="s">
        <v>643</v>
      </c>
      <c r="F27" s="33" t="s">
        <v>644</v>
      </c>
      <c r="G27" s="33" t="s">
        <v>197</v>
      </c>
      <c r="H27" s="81" t="s">
        <v>388</v>
      </c>
    </row>
    <row r="28" spans="1:8" ht="25.5">
      <c r="A28" s="68"/>
      <c r="B28" s="77"/>
      <c r="C28" s="77"/>
      <c r="D28" s="33" t="s">
        <v>391</v>
      </c>
      <c r="E28" s="33" t="s">
        <v>645</v>
      </c>
      <c r="F28" s="33" t="s">
        <v>644</v>
      </c>
      <c r="G28" s="33" t="s">
        <v>647</v>
      </c>
      <c r="H28" s="81" t="s">
        <v>388</v>
      </c>
    </row>
    <row r="29" spans="1:8" ht="25.5">
      <c r="A29" s="68"/>
      <c r="B29" s="77"/>
      <c r="C29" s="77"/>
      <c r="D29" s="33" t="s">
        <v>394</v>
      </c>
      <c r="E29" s="33" t="s">
        <v>41</v>
      </c>
      <c r="F29" s="33" t="s">
        <v>197</v>
      </c>
      <c r="G29" s="33" t="s">
        <v>647</v>
      </c>
      <c r="H29" s="81" t="s">
        <v>388</v>
      </c>
    </row>
    <row r="30" spans="1:8">
      <c r="A30" s="68"/>
      <c r="B30" s="77"/>
      <c r="C30" s="77"/>
      <c r="D30" s="33" t="s">
        <v>397</v>
      </c>
      <c r="E30" s="33" t="s">
        <v>41</v>
      </c>
      <c r="F30" s="33" t="s">
        <v>644</v>
      </c>
      <c r="G30" s="33" t="s">
        <v>197</v>
      </c>
      <c r="H30" s="81" t="s">
        <v>388</v>
      </c>
    </row>
    <row r="31" spans="1:8" ht="51">
      <c r="A31" s="68">
        <v>5</v>
      </c>
      <c r="B31" s="77" t="s">
        <v>602</v>
      </c>
      <c r="C31" s="77" t="s">
        <v>88</v>
      </c>
      <c r="D31" s="33" t="s">
        <v>400</v>
      </c>
      <c r="E31" s="33" t="s">
        <v>648</v>
      </c>
      <c r="F31" s="33" t="s">
        <v>649</v>
      </c>
      <c r="G31" s="33" t="s">
        <v>650</v>
      </c>
      <c r="H31" s="81" t="s">
        <v>402</v>
      </c>
    </row>
    <row r="32" spans="1:8" ht="51">
      <c r="A32" s="68"/>
      <c r="B32" s="77"/>
      <c r="C32" s="77"/>
      <c r="D32" s="33" t="s">
        <v>405</v>
      </c>
      <c r="E32" s="33" t="s">
        <v>648</v>
      </c>
      <c r="F32" s="33" t="s">
        <v>649</v>
      </c>
      <c r="G32" s="33" t="s">
        <v>650</v>
      </c>
      <c r="H32" s="81" t="s">
        <v>406</v>
      </c>
    </row>
    <row r="33" spans="1:8" ht="51">
      <c r="A33" s="68"/>
      <c r="B33" s="77"/>
      <c r="C33" s="77"/>
      <c r="D33" s="33" t="s">
        <v>409</v>
      </c>
      <c r="E33" s="33" t="s">
        <v>648</v>
      </c>
      <c r="F33" s="33" t="s">
        <v>649</v>
      </c>
      <c r="G33" s="33" t="s">
        <v>650</v>
      </c>
      <c r="H33" s="81" t="s">
        <v>402</v>
      </c>
    </row>
    <row r="34" spans="1:8" ht="63.75">
      <c r="A34" s="68">
        <v>6</v>
      </c>
      <c r="B34" s="77" t="s">
        <v>603</v>
      </c>
      <c r="C34" s="77" t="s">
        <v>89</v>
      </c>
      <c r="D34" s="33" t="s">
        <v>411</v>
      </c>
      <c r="E34" s="33" t="s">
        <v>811</v>
      </c>
      <c r="F34" s="33" t="s">
        <v>810</v>
      </c>
      <c r="G34" s="33" t="s">
        <v>812</v>
      </c>
      <c r="H34" s="81" t="s">
        <v>415</v>
      </c>
    </row>
    <row r="35" spans="1:8" ht="38.25">
      <c r="A35" s="68"/>
      <c r="B35" s="77"/>
      <c r="C35" s="77"/>
      <c r="D35" s="33" t="s">
        <v>416</v>
      </c>
      <c r="E35" s="33" t="s">
        <v>813</v>
      </c>
      <c r="F35" s="33" t="s">
        <v>815</v>
      </c>
      <c r="G35" s="33" t="s">
        <v>817</v>
      </c>
      <c r="H35" s="81" t="s">
        <v>415</v>
      </c>
    </row>
    <row r="36" spans="1:8" ht="25.5">
      <c r="A36" s="68"/>
      <c r="B36" s="77"/>
      <c r="C36" s="77"/>
      <c r="D36" s="33" t="s">
        <v>419</v>
      </c>
      <c r="E36" s="33" t="s">
        <v>814</v>
      </c>
      <c r="F36" s="33" t="s">
        <v>816</v>
      </c>
      <c r="G36" s="33" t="s">
        <v>667</v>
      </c>
      <c r="H36" s="81" t="s">
        <v>415</v>
      </c>
    </row>
    <row r="37" spans="1:8" ht="38.25">
      <c r="A37" s="68">
        <v>7</v>
      </c>
      <c r="B37" s="77" t="s">
        <v>514</v>
      </c>
      <c r="C37" s="77" t="s">
        <v>90</v>
      </c>
      <c r="D37" s="33" t="s">
        <v>422</v>
      </c>
      <c r="E37" s="33" t="s">
        <v>834</v>
      </c>
      <c r="F37" s="33" t="s">
        <v>220</v>
      </c>
      <c r="G37" s="33" t="s">
        <v>651</v>
      </c>
      <c r="H37" s="81" t="s">
        <v>857</v>
      </c>
    </row>
    <row r="38" spans="1:8" ht="63.75">
      <c r="A38" s="68">
        <v>8</v>
      </c>
      <c r="B38" s="77" t="s">
        <v>604</v>
      </c>
      <c r="C38" s="77" t="s">
        <v>91</v>
      </c>
      <c r="D38" s="33" t="s">
        <v>425</v>
      </c>
      <c r="E38" s="33" t="s">
        <v>652</v>
      </c>
      <c r="F38" s="33" t="s">
        <v>653</v>
      </c>
      <c r="G38" s="33" t="s">
        <v>654</v>
      </c>
      <c r="H38" s="81" t="s">
        <v>857</v>
      </c>
    </row>
    <row r="39" spans="1:8" ht="38.25">
      <c r="A39" s="68"/>
      <c r="B39" s="77"/>
      <c r="C39" s="77"/>
      <c r="D39" s="33" t="s">
        <v>429</v>
      </c>
      <c r="E39" s="33" t="s">
        <v>655</v>
      </c>
      <c r="F39" s="33" t="s">
        <v>224</v>
      </c>
      <c r="G39" s="33" t="s">
        <v>656</v>
      </c>
      <c r="H39" s="81" t="s">
        <v>426</v>
      </c>
    </row>
    <row r="40" spans="1:8" ht="38.25">
      <c r="A40" s="68"/>
      <c r="B40" s="77"/>
      <c r="C40" s="77"/>
      <c r="D40" s="33" t="s">
        <v>432</v>
      </c>
      <c r="E40" s="33" t="s">
        <v>657</v>
      </c>
      <c r="F40" s="33" t="s">
        <v>224</v>
      </c>
      <c r="G40" s="33" t="s">
        <v>658</v>
      </c>
      <c r="H40" s="81" t="s">
        <v>858</v>
      </c>
    </row>
    <row r="41" spans="1:8" ht="51">
      <c r="A41" s="35">
        <v>9</v>
      </c>
      <c r="B41" s="77" t="s">
        <v>605</v>
      </c>
      <c r="C41" s="77" t="s">
        <v>92</v>
      </c>
      <c r="D41" s="81" t="s">
        <v>819</v>
      </c>
      <c r="E41" s="33" t="s">
        <v>655</v>
      </c>
      <c r="F41" s="33" t="s">
        <v>224</v>
      </c>
      <c r="G41" s="33" t="s">
        <v>818</v>
      </c>
      <c r="H41" s="81" t="s">
        <v>858</v>
      </c>
    </row>
    <row r="42" spans="1:8" ht="51">
      <c r="A42" s="68"/>
      <c r="B42" s="77"/>
      <c r="C42" s="77"/>
      <c r="D42" s="81" t="s">
        <v>820</v>
      </c>
      <c r="E42" s="33" t="s">
        <v>655</v>
      </c>
      <c r="F42" s="33" t="s">
        <v>224</v>
      </c>
      <c r="G42" s="33" t="s">
        <v>818</v>
      </c>
      <c r="H42" s="81" t="s">
        <v>858</v>
      </c>
    </row>
    <row r="43" spans="1:8" ht="51">
      <c r="A43" s="68"/>
      <c r="B43" s="77"/>
      <c r="C43" s="77"/>
      <c r="D43" s="81" t="s">
        <v>822</v>
      </c>
      <c r="E43" s="33" t="s">
        <v>655</v>
      </c>
      <c r="F43" s="33" t="s">
        <v>224</v>
      </c>
      <c r="G43" s="33" t="s">
        <v>818</v>
      </c>
      <c r="H43" s="81" t="s">
        <v>858</v>
      </c>
    </row>
    <row r="44" spans="1:8" ht="51">
      <c r="A44" s="68"/>
      <c r="B44" s="77"/>
      <c r="C44" s="77"/>
      <c r="D44" s="81" t="s">
        <v>821</v>
      </c>
      <c r="E44" s="33" t="s">
        <v>655</v>
      </c>
      <c r="F44" s="33" t="s">
        <v>224</v>
      </c>
      <c r="G44" s="33" t="s">
        <v>818</v>
      </c>
      <c r="H44" s="81" t="s">
        <v>858</v>
      </c>
    </row>
    <row r="45" spans="1:8" ht="51">
      <c r="A45" s="68"/>
      <c r="B45" s="77"/>
      <c r="C45" s="77"/>
      <c r="D45" s="81" t="s">
        <v>809</v>
      </c>
      <c r="E45" s="33" t="s">
        <v>655</v>
      </c>
      <c r="F45" s="33" t="s">
        <v>224</v>
      </c>
      <c r="G45" s="33" t="s">
        <v>818</v>
      </c>
      <c r="H45" s="81" t="s">
        <v>858</v>
      </c>
    </row>
    <row r="46" spans="1:8" ht="38.25">
      <c r="A46" s="68">
        <v>10</v>
      </c>
      <c r="B46" s="77" t="s">
        <v>606</v>
      </c>
      <c r="C46" s="77" t="s">
        <v>93</v>
      </c>
      <c r="D46" s="33" t="s">
        <v>124</v>
      </c>
      <c r="E46" s="33" t="s">
        <v>659</v>
      </c>
      <c r="F46" s="33" t="s">
        <v>660</v>
      </c>
      <c r="G46" s="33" t="s">
        <v>661</v>
      </c>
      <c r="H46" s="81" t="s">
        <v>39</v>
      </c>
    </row>
    <row r="47" spans="1:8" ht="38.25">
      <c r="A47" s="68"/>
      <c r="B47" s="77"/>
      <c r="C47" s="77"/>
      <c r="D47" s="33" t="s">
        <v>125</v>
      </c>
      <c r="E47" s="33" t="s">
        <v>973</v>
      </c>
      <c r="F47" s="33" t="s">
        <v>662</v>
      </c>
      <c r="G47" s="33" t="s">
        <v>663</v>
      </c>
      <c r="H47" s="81" t="s">
        <v>39</v>
      </c>
    </row>
    <row r="48" spans="1:8" ht="38.25">
      <c r="A48" s="68">
        <v>11</v>
      </c>
      <c r="B48" s="77" t="s">
        <v>607</v>
      </c>
      <c r="C48" s="77" t="s">
        <v>94</v>
      </c>
      <c r="D48" s="33" t="s">
        <v>441</v>
      </c>
      <c r="E48" s="33" t="s">
        <v>664</v>
      </c>
      <c r="F48" s="33" t="s">
        <v>224</v>
      </c>
      <c r="G48" s="33" t="s">
        <v>665</v>
      </c>
      <c r="H48" s="81" t="s">
        <v>426</v>
      </c>
    </row>
    <row r="49" spans="1:8" ht="38.25">
      <c r="A49" s="68"/>
      <c r="B49" s="77"/>
      <c r="C49" s="77"/>
      <c r="D49" s="33" t="s">
        <v>444</v>
      </c>
      <c r="E49" s="33" t="s">
        <v>664</v>
      </c>
      <c r="F49" s="33" t="s">
        <v>224</v>
      </c>
      <c r="G49" s="33" t="s">
        <v>658</v>
      </c>
      <c r="H49" s="81" t="s">
        <v>679</v>
      </c>
    </row>
    <row r="50" spans="1:8" ht="38.25">
      <c r="A50" s="68"/>
      <c r="B50" s="77"/>
      <c r="C50" s="77"/>
      <c r="D50" s="33" t="s">
        <v>432</v>
      </c>
      <c r="E50" s="33" t="s">
        <v>664</v>
      </c>
      <c r="F50" s="33" t="s">
        <v>224</v>
      </c>
      <c r="G50" s="33" t="s">
        <v>666</v>
      </c>
      <c r="H50" s="81" t="s">
        <v>679</v>
      </c>
    </row>
    <row r="51" spans="1:8" ht="38.25">
      <c r="A51" s="68">
        <v>12</v>
      </c>
      <c r="B51" s="77" t="s">
        <v>608</v>
      </c>
      <c r="C51" s="77" t="s">
        <v>95</v>
      </c>
      <c r="D51" s="33" t="s">
        <v>448</v>
      </c>
      <c r="E51" s="33" t="s">
        <v>668</v>
      </c>
      <c r="F51" s="33" t="s">
        <v>447</v>
      </c>
      <c r="G51" s="33" t="s">
        <v>667</v>
      </c>
      <c r="H51" s="81" t="s">
        <v>679</v>
      </c>
    </row>
    <row r="52" spans="1:8">
      <c r="A52" s="68"/>
      <c r="B52" s="77"/>
      <c r="C52" s="77"/>
      <c r="D52" s="33" t="s">
        <v>835</v>
      </c>
      <c r="E52" s="33" t="s">
        <v>669</v>
      </c>
      <c r="F52" s="33" t="s">
        <v>447</v>
      </c>
      <c r="G52" s="33" t="s">
        <v>667</v>
      </c>
      <c r="H52" s="83" t="s">
        <v>452</v>
      </c>
    </row>
    <row r="53" spans="1:8" ht="43.5" customHeight="1">
      <c r="A53" s="68"/>
      <c r="B53" s="77"/>
      <c r="C53" s="77"/>
      <c r="D53" s="33" t="s">
        <v>456</v>
      </c>
      <c r="E53" s="33" t="s">
        <v>669</v>
      </c>
      <c r="F53" s="33" t="s">
        <v>447</v>
      </c>
      <c r="G53" s="33" t="s">
        <v>667</v>
      </c>
      <c r="H53" s="83" t="s">
        <v>452</v>
      </c>
    </row>
    <row r="54" spans="1:8" ht="25.5">
      <c r="A54" s="68">
        <v>13</v>
      </c>
      <c r="B54" s="77" t="s">
        <v>609</v>
      </c>
      <c r="C54" s="77" t="s">
        <v>96</v>
      </c>
      <c r="D54" s="33" t="s">
        <v>458</v>
      </c>
      <c r="E54" s="33" t="s">
        <v>670</v>
      </c>
      <c r="F54" s="33" t="s">
        <v>447</v>
      </c>
      <c r="G54" s="33" t="s">
        <v>667</v>
      </c>
      <c r="H54" s="83" t="s">
        <v>452</v>
      </c>
    </row>
    <row r="55" spans="1:8">
      <c r="A55" s="68"/>
      <c r="B55" s="77"/>
      <c r="C55" s="77"/>
      <c r="D55" s="33" t="s">
        <v>460</v>
      </c>
      <c r="E55" s="33" t="s">
        <v>669</v>
      </c>
      <c r="F55" s="33" t="s">
        <v>447</v>
      </c>
      <c r="G55" s="33" t="s">
        <v>667</v>
      </c>
      <c r="H55" s="84" t="s">
        <v>452</v>
      </c>
    </row>
    <row r="56" spans="1:8" ht="55.5" customHeight="1">
      <c r="A56" s="68"/>
      <c r="B56" s="77"/>
      <c r="C56" s="77"/>
      <c r="D56" s="33" t="s">
        <v>461</v>
      </c>
      <c r="E56" s="33" t="s">
        <v>671</v>
      </c>
      <c r="F56" s="33" t="s">
        <v>447</v>
      </c>
      <c r="G56" s="33" t="s">
        <v>667</v>
      </c>
      <c r="H56" s="84" t="s">
        <v>452</v>
      </c>
    </row>
    <row r="57" spans="1:8" ht="25.5">
      <c r="A57" s="68">
        <v>14</v>
      </c>
      <c r="B57" s="77" t="s">
        <v>610</v>
      </c>
      <c r="C57" s="77" t="s">
        <v>97</v>
      </c>
      <c r="D57" s="33" t="s">
        <v>876</v>
      </c>
      <c r="E57" s="33" t="s">
        <v>937</v>
      </c>
      <c r="F57" s="33" t="s">
        <v>447</v>
      </c>
      <c r="G57" s="33" t="s">
        <v>667</v>
      </c>
      <c r="H57" s="83" t="s">
        <v>452</v>
      </c>
    </row>
    <row r="58" spans="1:8">
      <c r="A58" s="68"/>
      <c r="B58" s="77"/>
      <c r="C58" s="77"/>
      <c r="D58" s="33" t="s">
        <v>936</v>
      </c>
      <c r="E58" s="33" t="s">
        <v>938</v>
      </c>
      <c r="F58" s="33" t="s">
        <v>447</v>
      </c>
      <c r="G58" s="33" t="s">
        <v>667</v>
      </c>
      <c r="H58" s="83" t="s">
        <v>462</v>
      </c>
    </row>
    <row r="59" spans="1:8">
      <c r="A59" s="35"/>
      <c r="B59" s="77"/>
      <c r="C59" s="77"/>
      <c r="D59" s="33" t="s">
        <v>878</v>
      </c>
      <c r="E59" s="33" t="s">
        <v>937</v>
      </c>
      <c r="F59" s="33" t="s">
        <v>447</v>
      </c>
      <c r="G59" s="33" t="s">
        <v>667</v>
      </c>
      <c r="H59" s="83" t="s">
        <v>452</v>
      </c>
    </row>
    <row r="60" spans="1:8" ht="25.5">
      <c r="A60" s="68"/>
      <c r="B60" s="77"/>
      <c r="C60" s="77"/>
      <c r="D60" s="33" t="s">
        <v>879</v>
      </c>
      <c r="E60" s="33" t="s">
        <v>938</v>
      </c>
      <c r="F60" s="33" t="s">
        <v>447</v>
      </c>
      <c r="G60" s="33" t="s">
        <v>667</v>
      </c>
      <c r="H60" s="84" t="s">
        <v>452</v>
      </c>
    </row>
    <row r="61" spans="1:8" ht="51">
      <c r="A61" s="68">
        <v>15</v>
      </c>
      <c r="B61" s="77" t="s">
        <v>611</v>
      </c>
      <c r="C61" s="77" t="s">
        <v>98</v>
      </c>
      <c r="D61" s="33" t="s">
        <v>465</v>
      </c>
      <c r="E61" s="33" t="s">
        <v>672</v>
      </c>
      <c r="F61" s="33" t="s">
        <v>673</v>
      </c>
      <c r="G61" s="33" t="s">
        <v>447</v>
      </c>
      <c r="H61" s="81" t="s">
        <v>467</v>
      </c>
    </row>
    <row r="62" spans="1:8" ht="78.75" customHeight="1">
      <c r="A62" s="68"/>
      <c r="B62" s="77"/>
      <c r="C62" s="77"/>
      <c r="D62" s="33" t="s">
        <v>470</v>
      </c>
      <c r="E62" s="33" t="s">
        <v>672</v>
      </c>
      <c r="F62" s="33" t="s">
        <v>674</v>
      </c>
      <c r="G62" s="33" t="s">
        <v>667</v>
      </c>
      <c r="H62" s="81" t="s">
        <v>467</v>
      </c>
    </row>
    <row r="63" spans="1:8" ht="63.75">
      <c r="A63" s="68">
        <v>16</v>
      </c>
      <c r="B63" s="77" t="s">
        <v>612</v>
      </c>
      <c r="C63" s="77" t="s">
        <v>99</v>
      </c>
      <c r="D63" s="33" t="s">
        <v>675</v>
      </c>
      <c r="E63" s="33" t="s">
        <v>676</v>
      </c>
      <c r="F63" s="33" t="s">
        <v>677</v>
      </c>
      <c r="G63" s="33" t="s">
        <v>678</v>
      </c>
      <c r="H63" s="81" t="s">
        <v>467</v>
      </c>
    </row>
    <row r="64" spans="1:8" ht="38.25">
      <c r="A64" s="68">
        <v>17</v>
      </c>
      <c r="B64" s="77" t="s">
        <v>613</v>
      </c>
      <c r="C64" s="77" t="str">
        <f>'[1]1b.TujuanKeg'!D22</f>
        <v>Meningkatnya upaya pengendalian dampak perubahan iklim</v>
      </c>
      <c r="D64" s="33" t="s">
        <v>680</v>
      </c>
      <c r="E64" s="33" t="s">
        <v>681</v>
      </c>
      <c r="F64" s="33" t="s">
        <v>677</v>
      </c>
      <c r="G64" s="33" t="s">
        <v>678</v>
      </c>
      <c r="H64" s="81" t="s">
        <v>586</v>
      </c>
    </row>
    <row r="65" spans="1:8" ht="54.75" customHeight="1">
      <c r="A65" s="68">
        <v>18</v>
      </c>
      <c r="B65" s="77" t="s">
        <v>614</v>
      </c>
      <c r="C65" s="77" t="s">
        <v>781</v>
      </c>
      <c r="D65" s="33" t="s">
        <v>492</v>
      </c>
      <c r="E65" s="33" t="s">
        <v>682</v>
      </c>
      <c r="F65" s="33" t="s">
        <v>288</v>
      </c>
      <c r="G65" s="33" t="s">
        <v>683</v>
      </c>
      <c r="H65" s="81" t="s">
        <v>900</v>
      </c>
    </row>
    <row r="66" spans="1:8" ht="53.25" customHeight="1">
      <c r="A66" s="68"/>
      <c r="B66" s="77"/>
      <c r="C66" s="77"/>
      <c r="D66" s="33" t="s">
        <v>498</v>
      </c>
      <c r="E66" s="33" t="s">
        <v>684</v>
      </c>
      <c r="F66" s="33" t="s">
        <v>288</v>
      </c>
      <c r="G66" s="33" t="s">
        <v>685</v>
      </c>
      <c r="H66" s="81" t="s">
        <v>900</v>
      </c>
    </row>
    <row r="67" spans="1:8" ht="51">
      <c r="A67" s="68"/>
      <c r="B67" s="77"/>
      <c r="C67" s="77"/>
      <c r="D67" s="33" t="s">
        <v>501</v>
      </c>
      <c r="E67" s="33" t="s">
        <v>686</v>
      </c>
      <c r="F67" s="33" t="s">
        <v>288</v>
      </c>
      <c r="G67" s="33" t="s">
        <v>687</v>
      </c>
      <c r="H67" s="81" t="s">
        <v>858</v>
      </c>
    </row>
    <row r="68" spans="1:8" ht="38.25">
      <c r="A68" s="68"/>
      <c r="B68" s="77"/>
      <c r="C68" s="77"/>
      <c r="D68" s="33" t="s">
        <v>505</v>
      </c>
      <c r="E68" s="33" t="s">
        <v>688</v>
      </c>
      <c r="F68" s="33" t="s">
        <v>288</v>
      </c>
      <c r="G68" s="33" t="s">
        <v>689</v>
      </c>
      <c r="H68" s="81" t="s">
        <v>467</v>
      </c>
    </row>
    <row r="69" spans="1:8" ht="38.25">
      <c r="A69" s="68">
        <v>19</v>
      </c>
      <c r="B69" s="77" t="s">
        <v>615</v>
      </c>
      <c r="C69" s="77" t="s">
        <v>782</v>
      </c>
      <c r="D69" s="33" t="s">
        <v>507</v>
      </c>
      <c r="E69" s="33" t="s">
        <v>690</v>
      </c>
      <c r="F69" s="33" t="s">
        <v>297</v>
      </c>
      <c r="G69" s="33" t="s">
        <v>691</v>
      </c>
      <c r="H69" s="81" t="s">
        <v>37</v>
      </c>
    </row>
    <row r="70" spans="1:8" ht="38.25">
      <c r="A70" s="68"/>
      <c r="B70" s="77"/>
      <c r="C70" s="77"/>
      <c r="D70" s="33" t="s">
        <v>509</v>
      </c>
      <c r="E70" s="33" t="s">
        <v>692</v>
      </c>
      <c r="F70" s="33" t="s">
        <v>297</v>
      </c>
      <c r="G70" s="33" t="s">
        <v>691</v>
      </c>
      <c r="H70" s="81" t="s">
        <v>512</v>
      </c>
    </row>
    <row r="71" spans="1:8" ht="51">
      <c r="A71" s="68"/>
      <c r="B71" s="77"/>
      <c r="C71" s="77"/>
      <c r="D71" s="33" t="s">
        <v>510</v>
      </c>
      <c r="E71" s="33" t="s">
        <v>693</v>
      </c>
      <c r="F71" s="33" t="s">
        <v>297</v>
      </c>
      <c r="G71" s="33" t="s">
        <v>691</v>
      </c>
      <c r="H71" s="81" t="s">
        <v>901</v>
      </c>
    </row>
    <row r="72" spans="1:8" ht="38.25">
      <c r="A72" s="35"/>
      <c r="B72" s="77"/>
      <c r="C72" s="77"/>
      <c r="D72" s="33" t="s">
        <v>511</v>
      </c>
      <c r="E72" s="33" t="s">
        <v>693</v>
      </c>
      <c r="F72" s="33" t="s">
        <v>297</v>
      </c>
      <c r="G72" s="33" t="s">
        <v>691</v>
      </c>
      <c r="H72" s="81" t="s">
        <v>61</v>
      </c>
    </row>
    <row r="73" spans="1:8" ht="51">
      <c r="A73" s="68">
        <v>20</v>
      </c>
      <c r="B73" s="77" t="s">
        <v>616</v>
      </c>
      <c r="C73" s="77" t="s">
        <v>783</v>
      </c>
      <c r="D73" s="33" t="s">
        <v>513</v>
      </c>
      <c r="E73" s="33" t="s">
        <v>694</v>
      </c>
      <c r="F73" s="33" t="s">
        <v>695</v>
      </c>
      <c r="G73" s="33" t="s">
        <v>696</v>
      </c>
      <c r="H73" s="81" t="s">
        <v>520</v>
      </c>
    </row>
    <row r="74" spans="1:8" ht="38.25">
      <c r="A74" s="68"/>
      <c r="B74" s="77"/>
      <c r="C74" s="77"/>
      <c r="D74" s="33" t="s">
        <v>517</v>
      </c>
      <c r="E74" s="33" t="s">
        <v>697</v>
      </c>
      <c r="F74" s="33" t="s">
        <v>698</v>
      </c>
      <c r="G74" s="33" t="s">
        <v>699</v>
      </c>
      <c r="H74" s="81" t="s">
        <v>61</v>
      </c>
    </row>
    <row r="75" spans="1:8" ht="38.25">
      <c r="A75" s="68"/>
      <c r="B75" s="77"/>
      <c r="C75" s="77"/>
      <c r="D75" s="33" t="s">
        <v>518</v>
      </c>
      <c r="E75" s="33" t="s">
        <v>700</v>
      </c>
      <c r="F75" s="33" t="s">
        <v>701</v>
      </c>
      <c r="G75" s="33" t="s">
        <v>663</v>
      </c>
      <c r="H75" s="81" t="s">
        <v>61</v>
      </c>
    </row>
    <row r="76" spans="1:8" ht="38.25">
      <c r="A76" s="68">
        <v>21</v>
      </c>
      <c r="B76" s="77" t="s">
        <v>617</v>
      </c>
      <c r="C76" s="77" t="s">
        <v>784</v>
      </c>
      <c r="D76" s="33" t="s">
        <v>961</v>
      </c>
      <c r="E76" s="33" t="s">
        <v>702</v>
      </c>
      <c r="F76" s="33" t="s">
        <v>703</v>
      </c>
      <c r="G76" s="33" t="s">
        <v>704</v>
      </c>
      <c r="H76" s="81" t="s">
        <v>61</v>
      </c>
    </row>
    <row r="77" spans="1:8" ht="25.5">
      <c r="A77" s="68"/>
      <c r="B77" s="77"/>
      <c r="C77" s="77"/>
      <c r="D77" s="33" t="s">
        <v>521</v>
      </c>
      <c r="E77" s="33" t="s">
        <v>705</v>
      </c>
      <c r="F77" s="33" t="s">
        <v>703</v>
      </c>
      <c r="G77" s="33" t="s">
        <v>667</v>
      </c>
      <c r="H77" s="81" t="s">
        <v>538</v>
      </c>
    </row>
    <row r="78" spans="1:8" ht="25.5">
      <c r="A78" s="68"/>
      <c r="B78" s="77"/>
      <c r="C78" s="77"/>
      <c r="D78" s="33" t="s">
        <v>522</v>
      </c>
      <c r="E78" s="33" t="s">
        <v>702</v>
      </c>
      <c r="F78" s="33" t="s">
        <v>703</v>
      </c>
      <c r="G78" s="33" t="s">
        <v>706</v>
      </c>
      <c r="H78" s="81" t="s">
        <v>520</v>
      </c>
    </row>
    <row r="79" spans="1:8" ht="38.25">
      <c r="A79" s="68">
        <v>22</v>
      </c>
      <c r="B79" s="77" t="s">
        <v>618</v>
      </c>
      <c r="C79" s="77" t="s">
        <v>785</v>
      </c>
      <c r="D79" s="33" t="s">
        <v>525</v>
      </c>
      <c r="E79" s="33" t="s">
        <v>702</v>
      </c>
      <c r="F79" s="33" t="s">
        <v>707</v>
      </c>
      <c r="G79" s="33" t="s">
        <v>708</v>
      </c>
      <c r="H79" s="81" t="s">
        <v>61</v>
      </c>
    </row>
    <row r="80" spans="1:8" ht="38.25">
      <c r="A80" s="68"/>
      <c r="B80" s="77"/>
      <c r="C80" s="77"/>
      <c r="D80" s="33" t="s">
        <v>528</v>
      </c>
      <c r="E80" s="33" t="s">
        <v>702</v>
      </c>
      <c r="F80" s="33" t="s">
        <v>703</v>
      </c>
      <c r="G80" s="33" t="s">
        <v>708</v>
      </c>
      <c r="H80" s="81" t="s">
        <v>61</v>
      </c>
    </row>
    <row r="81" spans="1:8" ht="38.25">
      <c r="A81" s="68"/>
      <c r="B81" s="77"/>
      <c r="C81" s="77"/>
      <c r="D81" s="33" t="s">
        <v>530</v>
      </c>
      <c r="E81" s="33" t="s">
        <v>702</v>
      </c>
      <c r="F81" s="33" t="s">
        <v>703</v>
      </c>
      <c r="G81" s="33" t="s">
        <v>708</v>
      </c>
      <c r="H81" s="81" t="s">
        <v>61</v>
      </c>
    </row>
    <row r="82" spans="1:8" ht="51">
      <c r="A82" s="68">
        <v>23</v>
      </c>
      <c r="B82" s="77" t="s">
        <v>619</v>
      </c>
      <c r="C82" s="77" t="s">
        <v>786</v>
      </c>
      <c r="D82" s="33" t="s">
        <v>165</v>
      </c>
      <c r="E82" s="33" t="s">
        <v>709</v>
      </c>
      <c r="F82" s="33" t="s">
        <v>324</v>
      </c>
      <c r="G82" s="33" t="s">
        <v>710</v>
      </c>
      <c r="H82" s="81" t="s">
        <v>61</v>
      </c>
    </row>
    <row r="83" spans="1:8" ht="25.5">
      <c r="A83" s="68"/>
      <c r="B83" s="77"/>
      <c r="C83" s="77"/>
      <c r="D83" s="33" t="s">
        <v>711</v>
      </c>
      <c r="E83" s="33" t="s">
        <v>709</v>
      </c>
      <c r="F83" s="33" t="s">
        <v>324</v>
      </c>
      <c r="G83" s="33" t="s">
        <v>710</v>
      </c>
      <c r="H83" s="81" t="s">
        <v>538</v>
      </c>
    </row>
    <row r="84" spans="1:8" ht="25.5">
      <c r="A84" s="68"/>
      <c r="B84" s="77"/>
      <c r="C84" s="77"/>
      <c r="D84" s="33" t="s">
        <v>130</v>
      </c>
      <c r="E84" s="33" t="s">
        <v>712</v>
      </c>
      <c r="F84" s="33" t="s">
        <v>703</v>
      </c>
      <c r="G84" s="33" t="s">
        <v>713</v>
      </c>
      <c r="H84" s="81" t="s">
        <v>542</v>
      </c>
    </row>
    <row r="85" spans="1:8" ht="25.5">
      <c r="A85" s="68"/>
      <c r="B85" s="77"/>
      <c r="C85" s="77"/>
      <c r="D85" s="33" t="s">
        <v>167</v>
      </c>
      <c r="E85" s="33" t="s">
        <v>714</v>
      </c>
      <c r="F85" s="33" t="s">
        <v>324</v>
      </c>
      <c r="G85" s="33" t="s">
        <v>715</v>
      </c>
      <c r="H85" s="81" t="s">
        <v>902</v>
      </c>
    </row>
    <row r="86" spans="1:8" ht="25.5">
      <c r="A86" s="68"/>
      <c r="B86" s="77"/>
      <c r="C86" s="77"/>
      <c r="D86" s="33" t="s">
        <v>168</v>
      </c>
      <c r="E86" s="33" t="s">
        <v>714</v>
      </c>
      <c r="F86" s="33" t="s">
        <v>324</v>
      </c>
      <c r="G86" s="33" t="s">
        <v>715</v>
      </c>
      <c r="H86" s="81" t="s">
        <v>549</v>
      </c>
    </row>
    <row r="87" spans="1:8" ht="51">
      <c r="A87" s="68">
        <v>24</v>
      </c>
      <c r="B87" s="77" t="s">
        <v>620</v>
      </c>
      <c r="C87" s="77" t="s">
        <v>787</v>
      </c>
      <c r="D87" s="33" t="s">
        <v>716</v>
      </c>
      <c r="E87" s="33" t="s">
        <v>717</v>
      </c>
      <c r="F87" s="33" t="s">
        <v>324</v>
      </c>
      <c r="G87" s="33" t="s">
        <v>718</v>
      </c>
      <c r="H87" s="81" t="s">
        <v>549</v>
      </c>
    </row>
    <row r="88" spans="1:8" ht="25.5">
      <c r="A88" s="68"/>
      <c r="B88" s="77"/>
      <c r="C88" s="77"/>
      <c r="D88" s="33" t="s">
        <v>719</v>
      </c>
      <c r="E88" s="33" t="s">
        <v>720</v>
      </c>
      <c r="F88" s="33" t="s">
        <v>324</v>
      </c>
      <c r="G88" s="33" t="s">
        <v>718</v>
      </c>
      <c r="H88" s="81" t="s">
        <v>555</v>
      </c>
    </row>
    <row r="89" spans="1:8" ht="63.75">
      <c r="A89" s="35"/>
      <c r="B89" s="77"/>
      <c r="C89" s="77"/>
      <c r="D89" s="33" t="s">
        <v>572</v>
      </c>
      <c r="E89" s="33" t="s">
        <v>721</v>
      </c>
      <c r="F89" s="33" t="s">
        <v>722</v>
      </c>
      <c r="G89" s="33" t="s">
        <v>723</v>
      </c>
      <c r="H89" s="81" t="s">
        <v>559</v>
      </c>
    </row>
    <row r="90" spans="1:8" ht="38.25">
      <c r="A90" s="68"/>
      <c r="B90" s="77"/>
      <c r="C90" s="77"/>
      <c r="D90" s="33" t="s">
        <v>724</v>
      </c>
      <c r="E90" s="33" t="s">
        <v>717</v>
      </c>
      <c r="F90" s="33" t="s">
        <v>703</v>
      </c>
      <c r="G90" s="33" t="s">
        <v>725</v>
      </c>
      <c r="H90" s="81" t="s">
        <v>546</v>
      </c>
    </row>
    <row r="91" spans="1:8" ht="25.5">
      <c r="A91" s="68"/>
      <c r="B91" s="77"/>
      <c r="C91" s="77"/>
      <c r="D91" s="33" t="s">
        <v>726</v>
      </c>
      <c r="E91" s="33" t="s">
        <v>705</v>
      </c>
      <c r="F91" s="33" t="s">
        <v>324</v>
      </c>
      <c r="G91" s="33" t="s">
        <v>715</v>
      </c>
      <c r="H91" s="81" t="s">
        <v>549</v>
      </c>
    </row>
    <row r="92" spans="1:8" ht="25.5">
      <c r="A92" s="68"/>
      <c r="B92" s="77"/>
      <c r="C92" s="77"/>
      <c r="D92" s="33" t="s">
        <v>727</v>
      </c>
      <c r="E92" s="33" t="s">
        <v>705</v>
      </c>
      <c r="F92" s="33" t="s">
        <v>324</v>
      </c>
      <c r="G92" s="33" t="s">
        <v>715</v>
      </c>
      <c r="H92" s="81" t="s">
        <v>536</v>
      </c>
    </row>
    <row r="93" spans="1:8" ht="51">
      <c r="A93" s="68">
        <v>25</v>
      </c>
      <c r="B93" s="77" t="s">
        <v>621</v>
      </c>
      <c r="C93" s="77" t="s">
        <v>788</v>
      </c>
      <c r="D93" s="33" t="s">
        <v>728</v>
      </c>
      <c r="E93" s="33" t="s">
        <v>709</v>
      </c>
      <c r="F93" s="33" t="s">
        <v>324</v>
      </c>
      <c r="G93" s="33" t="s">
        <v>729</v>
      </c>
      <c r="H93" s="81" t="s">
        <v>536</v>
      </c>
    </row>
    <row r="94" spans="1:8" ht="25.5">
      <c r="A94" s="68"/>
      <c r="B94" s="77"/>
      <c r="C94" s="77"/>
      <c r="D94" s="33" t="s">
        <v>730</v>
      </c>
      <c r="E94" s="33" t="s">
        <v>709</v>
      </c>
      <c r="F94" s="33" t="s">
        <v>324</v>
      </c>
      <c r="G94" s="33" t="s">
        <v>729</v>
      </c>
      <c r="H94" s="81" t="s">
        <v>538</v>
      </c>
    </row>
    <row r="95" spans="1:8" ht="38.25">
      <c r="A95" s="68"/>
      <c r="B95" s="77"/>
      <c r="C95" s="77"/>
      <c r="D95" s="33" t="s">
        <v>731</v>
      </c>
      <c r="E95" s="33" t="s">
        <v>732</v>
      </c>
      <c r="F95" s="33" t="s">
        <v>703</v>
      </c>
      <c r="G95" s="33" t="s">
        <v>733</v>
      </c>
      <c r="H95" s="81" t="s">
        <v>542</v>
      </c>
    </row>
    <row r="96" spans="1:8" ht="38.25">
      <c r="A96" s="68"/>
      <c r="B96" s="77"/>
      <c r="C96" s="77"/>
      <c r="D96" s="33" t="s">
        <v>172</v>
      </c>
      <c r="E96" s="33" t="s">
        <v>734</v>
      </c>
      <c r="F96" s="33" t="s">
        <v>324</v>
      </c>
      <c r="G96" s="33" t="s">
        <v>735</v>
      </c>
      <c r="H96" s="81" t="s">
        <v>546</v>
      </c>
    </row>
    <row r="97" spans="1:46" ht="25.5">
      <c r="A97" s="68"/>
      <c r="B97" s="77"/>
      <c r="C97" s="77"/>
      <c r="D97" s="33" t="s">
        <v>173</v>
      </c>
      <c r="E97" s="33" t="s">
        <v>734</v>
      </c>
      <c r="F97" s="33" t="s">
        <v>324</v>
      </c>
      <c r="G97" s="33" t="s">
        <v>735</v>
      </c>
      <c r="H97" s="81" t="s">
        <v>549</v>
      </c>
    </row>
    <row r="98" spans="1:46" ht="51">
      <c r="A98" s="68">
        <v>26</v>
      </c>
      <c r="B98" s="77" t="s">
        <v>622</v>
      </c>
      <c r="C98" s="77" t="s">
        <v>789</v>
      </c>
      <c r="D98" s="33" t="s">
        <v>175</v>
      </c>
      <c r="E98" s="33" t="s">
        <v>736</v>
      </c>
      <c r="F98" s="33" t="s">
        <v>737</v>
      </c>
      <c r="G98" s="33" t="s">
        <v>738</v>
      </c>
      <c r="H98" s="81" t="s">
        <v>903</v>
      </c>
    </row>
    <row r="99" spans="1:46" ht="25.5">
      <c r="A99" s="68"/>
      <c r="B99" s="77"/>
      <c r="C99" s="77"/>
      <c r="D99" s="33" t="s">
        <v>176</v>
      </c>
      <c r="E99" s="33" t="s">
        <v>736</v>
      </c>
      <c r="F99" s="33" t="s">
        <v>737</v>
      </c>
      <c r="G99" s="33" t="s">
        <v>739</v>
      </c>
      <c r="H99" s="81" t="s">
        <v>903</v>
      </c>
      <c r="AT99" s="27"/>
    </row>
    <row r="100" spans="1:46">
      <c r="A100" s="68"/>
      <c r="B100" s="77"/>
      <c r="C100" s="77"/>
      <c r="D100" s="33" t="s">
        <v>177</v>
      </c>
      <c r="E100" s="33" t="s">
        <v>736</v>
      </c>
      <c r="F100" s="33" t="s">
        <v>737</v>
      </c>
      <c r="G100" s="33" t="s">
        <v>740</v>
      </c>
      <c r="H100" s="81" t="s">
        <v>903</v>
      </c>
      <c r="AT100" s="27"/>
    </row>
    <row r="101" spans="1:46">
      <c r="A101" s="68"/>
      <c r="B101" s="77"/>
      <c r="C101" s="77"/>
      <c r="D101" s="33" t="s">
        <v>178</v>
      </c>
      <c r="E101" s="33" t="s">
        <v>741</v>
      </c>
      <c r="F101" s="33" t="s">
        <v>737</v>
      </c>
      <c r="G101" s="33" t="s">
        <v>742</v>
      </c>
      <c r="H101" s="81" t="s">
        <v>903</v>
      </c>
      <c r="AT101" s="27"/>
    </row>
    <row r="102" spans="1:46" ht="25.5">
      <c r="A102" s="68"/>
      <c r="B102" s="77"/>
      <c r="C102" s="77"/>
      <c r="D102" s="33" t="s">
        <v>179</v>
      </c>
      <c r="E102" s="33" t="s">
        <v>743</v>
      </c>
      <c r="F102" s="33" t="s">
        <v>737</v>
      </c>
      <c r="G102" s="33" t="s">
        <v>744</v>
      </c>
      <c r="H102" s="81" t="s">
        <v>903</v>
      </c>
      <c r="AT102" s="27"/>
    </row>
    <row r="103" spans="1:46" ht="51">
      <c r="A103" s="68">
        <v>27</v>
      </c>
      <c r="B103" s="77" t="s">
        <v>623</v>
      </c>
      <c r="C103" s="77" t="s">
        <v>790</v>
      </c>
      <c r="D103" s="33" t="s">
        <v>175</v>
      </c>
      <c r="E103" s="33" t="s">
        <v>736</v>
      </c>
      <c r="F103" s="33" t="s">
        <v>737</v>
      </c>
      <c r="G103" s="33" t="s">
        <v>738</v>
      </c>
      <c r="H103" s="81" t="s">
        <v>903</v>
      </c>
      <c r="AT103" s="27"/>
    </row>
    <row r="104" spans="1:46" ht="25.5">
      <c r="A104" s="68"/>
      <c r="B104" s="77"/>
      <c r="C104" s="77"/>
      <c r="D104" s="33" t="s">
        <v>176</v>
      </c>
      <c r="E104" s="33" t="s">
        <v>736</v>
      </c>
      <c r="F104" s="33" t="s">
        <v>737</v>
      </c>
      <c r="G104" s="33" t="s">
        <v>739</v>
      </c>
      <c r="H104" s="81" t="s">
        <v>903</v>
      </c>
      <c r="AT104" s="27"/>
    </row>
    <row r="105" spans="1:46">
      <c r="A105" s="68"/>
      <c r="B105" s="77"/>
      <c r="C105" s="77"/>
      <c r="D105" s="33" t="s">
        <v>177</v>
      </c>
      <c r="E105" s="33" t="s">
        <v>736</v>
      </c>
      <c r="F105" s="33" t="s">
        <v>737</v>
      </c>
      <c r="G105" s="33" t="s">
        <v>740</v>
      </c>
      <c r="H105" s="81" t="s">
        <v>903</v>
      </c>
      <c r="AT105" s="27"/>
    </row>
    <row r="106" spans="1:46">
      <c r="A106" s="68"/>
      <c r="B106" s="77"/>
      <c r="C106" s="77"/>
      <c r="D106" s="33" t="s">
        <v>178</v>
      </c>
      <c r="E106" s="33" t="s">
        <v>741</v>
      </c>
      <c r="F106" s="33" t="s">
        <v>737</v>
      </c>
      <c r="G106" s="33" t="s">
        <v>742</v>
      </c>
      <c r="H106" s="81" t="s">
        <v>903</v>
      </c>
      <c r="AT106" s="27"/>
    </row>
    <row r="107" spans="1:46" ht="25.5">
      <c r="A107" s="68"/>
      <c r="B107" s="77"/>
      <c r="C107" s="77"/>
      <c r="D107" s="33" t="s">
        <v>179</v>
      </c>
      <c r="E107" s="33" t="s">
        <v>743</v>
      </c>
      <c r="F107" s="33" t="s">
        <v>737</v>
      </c>
      <c r="G107" s="33" t="s">
        <v>744</v>
      </c>
      <c r="H107" s="81" t="s">
        <v>903</v>
      </c>
      <c r="AT107" s="27"/>
    </row>
    <row r="108" spans="1:46" ht="53.25" customHeight="1">
      <c r="A108" s="68">
        <v>28</v>
      </c>
      <c r="B108" s="77" t="s">
        <v>624</v>
      </c>
      <c r="C108" s="77" t="s">
        <v>791</v>
      </c>
      <c r="D108" s="33" t="s">
        <v>584</v>
      </c>
      <c r="E108" s="33" t="s">
        <v>939</v>
      </c>
      <c r="F108" s="33" t="s">
        <v>941</v>
      </c>
      <c r="G108" s="33" t="s">
        <v>940</v>
      </c>
      <c r="H108" s="81" t="s">
        <v>585</v>
      </c>
      <c r="AT108" s="27"/>
    </row>
    <row r="109" spans="1:46" ht="25.5">
      <c r="A109" s="35"/>
      <c r="B109" s="77"/>
      <c r="C109" s="77"/>
      <c r="D109" s="33" t="s">
        <v>871</v>
      </c>
      <c r="E109" s="33" t="s">
        <v>938</v>
      </c>
      <c r="F109" s="33" t="s">
        <v>940</v>
      </c>
      <c r="G109" s="33" t="s">
        <v>942</v>
      </c>
      <c r="H109" s="81" t="s">
        <v>585</v>
      </c>
      <c r="AT109" s="27"/>
    </row>
    <row r="110" spans="1:46" ht="51">
      <c r="A110" s="68">
        <v>29</v>
      </c>
      <c r="B110" s="77" t="s">
        <v>625</v>
      </c>
      <c r="C110" s="77" t="s">
        <v>792</v>
      </c>
      <c r="D110" s="33" t="s">
        <v>745</v>
      </c>
      <c r="E110" s="33" t="s">
        <v>746</v>
      </c>
      <c r="F110" s="33" t="s">
        <v>354</v>
      </c>
      <c r="G110" s="33" t="s">
        <v>747</v>
      </c>
      <c r="H110" s="81" t="s">
        <v>590</v>
      </c>
      <c r="AT110" s="27"/>
    </row>
    <row r="111" spans="1:46" ht="54.75" customHeight="1">
      <c r="A111" s="68">
        <v>30</v>
      </c>
      <c r="B111" s="77" t="s">
        <v>626</v>
      </c>
      <c r="C111" s="77" t="s">
        <v>793</v>
      </c>
      <c r="D111" s="33" t="s">
        <v>944</v>
      </c>
      <c r="E111" s="33" t="s">
        <v>937</v>
      </c>
      <c r="F111" s="33" t="s">
        <v>940</v>
      </c>
      <c r="G111" s="33" t="s">
        <v>678</v>
      </c>
      <c r="H111" s="81" t="s">
        <v>585</v>
      </c>
      <c r="AT111" s="27"/>
    </row>
    <row r="112" spans="1:46" ht="25.5">
      <c r="A112" s="68"/>
      <c r="B112" s="77"/>
      <c r="C112" s="77"/>
      <c r="D112" s="33" t="s">
        <v>886</v>
      </c>
      <c r="E112" s="33" t="s">
        <v>937</v>
      </c>
      <c r="F112" s="33" t="s">
        <v>940</v>
      </c>
      <c r="G112" s="33" t="s">
        <v>946</v>
      </c>
      <c r="H112" s="81" t="s">
        <v>81</v>
      </c>
      <c r="AT112" s="27"/>
    </row>
    <row r="113" spans="1:46" ht="51">
      <c r="A113" s="68">
        <v>31</v>
      </c>
      <c r="B113" s="77" t="s">
        <v>627</v>
      </c>
      <c r="C113" s="81" t="s">
        <v>887</v>
      </c>
      <c r="D113" s="33" t="s">
        <v>890</v>
      </c>
      <c r="E113" s="33" t="s">
        <v>937</v>
      </c>
      <c r="F113" s="33" t="s">
        <v>947</v>
      </c>
      <c r="G113" s="33" t="s">
        <v>940</v>
      </c>
      <c r="H113" s="81" t="s">
        <v>452</v>
      </c>
      <c r="AT113" s="27"/>
    </row>
    <row r="114" spans="1:46" ht="25.5">
      <c r="A114" s="68"/>
      <c r="B114" s="77"/>
      <c r="C114" s="77"/>
      <c r="D114" s="33" t="s">
        <v>893</v>
      </c>
      <c r="E114" s="33" t="s">
        <v>948</v>
      </c>
      <c r="F114" s="33" t="s">
        <v>940</v>
      </c>
      <c r="G114" s="33" t="s">
        <v>942</v>
      </c>
      <c r="H114" s="81" t="s">
        <v>81</v>
      </c>
      <c r="AT114" s="27"/>
    </row>
    <row r="115" spans="1:46" ht="25.5">
      <c r="A115" s="68">
        <v>32</v>
      </c>
      <c r="B115" s="77" t="s">
        <v>628</v>
      </c>
      <c r="C115" s="77" t="s">
        <v>794</v>
      </c>
      <c r="D115" s="33" t="s">
        <v>935</v>
      </c>
      <c r="E115" s="33" t="s">
        <v>937</v>
      </c>
      <c r="F115" s="33" t="s">
        <v>940</v>
      </c>
      <c r="G115" s="33" t="s">
        <v>678</v>
      </c>
      <c r="H115" s="81" t="s">
        <v>81</v>
      </c>
      <c r="AT115" s="27"/>
    </row>
    <row r="116" spans="1:46" ht="25.5">
      <c r="A116" s="68"/>
      <c r="B116" s="77"/>
      <c r="C116" s="77"/>
      <c r="D116" s="33" t="s">
        <v>897</v>
      </c>
      <c r="E116" s="33" t="s">
        <v>949</v>
      </c>
      <c r="F116" s="33" t="s">
        <v>940</v>
      </c>
      <c r="G116" s="33" t="s">
        <v>678</v>
      </c>
      <c r="H116" s="81" t="s">
        <v>81</v>
      </c>
      <c r="AT116" s="27"/>
    </row>
    <row r="117" spans="1:46" ht="38.25">
      <c r="A117" s="35">
        <v>33</v>
      </c>
      <c r="B117" s="77" t="s">
        <v>629</v>
      </c>
      <c r="C117" s="77" t="s">
        <v>779</v>
      </c>
      <c r="D117" s="33" t="s">
        <v>596</v>
      </c>
      <c r="E117" s="33" t="s">
        <v>748</v>
      </c>
      <c r="F117" s="33" t="s">
        <v>354</v>
      </c>
      <c r="G117" s="33" t="s">
        <v>950</v>
      </c>
      <c r="H117" s="81" t="s">
        <v>452</v>
      </c>
      <c r="AT117" s="27"/>
    </row>
    <row r="128" spans="1:46">
      <c r="E128" s="18"/>
      <c r="AT128" s="27"/>
    </row>
    <row r="129" spans="5:46">
      <c r="E129" s="19"/>
      <c r="AT129" s="27"/>
    </row>
    <row r="133" spans="5:46">
      <c r="E133" s="18"/>
      <c r="AT133" s="27"/>
    </row>
    <row r="134" spans="5:46">
      <c r="E134" s="19"/>
      <c r="AT134" s="27"/>
    </row>
    <row r="138" spans="5:46">
      <c r="E138" s="18"/>
      <c r="AT138" s="27"/>
    </row>
    <row r="139" spans="5:46">
      <c r="E139" s="19"/>
      <c r="AT139" s="27"/>
    </row>
    <row r="143" spans="5:46">
      <c r="E143" s="18"/>
      <c r="AT143" s="27"/>
    </row>
    <row r="144" spans="5:46">
      <c r="E144" s="19"/>
      <c r="AT144" s="27"/>
    </row>
    <row r="148" spans="5:46">
      <c r="E148" s="18"/>
      <c r="AT148" s="27"/>
    </row>
    <row r="149" spans="5:46">
      <c r="E149" s="19"/>
      <c r="AT149" s="27"/>
    </row>
  </sheetData>
  <mergeCells count="3">
    <mergeCell ref="A2:H2"/>
    <mergeCell ref="I4:X4"/>
    <mergeCell ref="Z4:AS4"/>
  </mergeCells>
  <pageMargins left="0.23622047244094491" right="0" top="0.51181102362204722" bottom="0.51181102362204722" header="0" footer="0"/>
  <pageSetup paperSize="9" scale="80" firstPageNumber="67" orientation="landscape" useFirstPageNumber="1" r:id="rId1"/>
  <headerFooter>
    <oddFooter>&amp;L&amp;P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tabSelected="1" view="pageLayout" topLeftCell="A17" zoomScaleNormal="90" workbookViewId="0">
      <selection activeCell="A110" sqref="A110"/>
    </sheetView>
  </sheetViews>
  <sheetFormatPr defaultRowHeight="15"/>
  <cols>
    <col min="1" max="1" width="5.42578125" customWidth="1"/>
    <col min="2" max="2" width="19" customWidth="1"/>
    <col min="3" max="3" width="21.5703125" customWidth="1"/>
    <col min="4" max="4" width="31.7109375" customWidth="1"/>
    <col min="5" max="5" width="19" customWidth="1"/>
    <col min="6" max="6" width="4.140625" hidden="1" customWidth="1"/>
    <col min="7" max="7" width="25" customWidth="1"/>
    <col min="8" max="8" width="19.7109375" customWidth="1"/>
    <col min="9" max="9" width="14.42578125" customWidth="1"/>
    <col min="10" max="10" width="15.5703125" customWidth="1"/>
  </cols>
  <sheetData>
    <row r="1" spans="1:10" ht="15.75">
      <c r="A1" s="116" t="s">
        <v>46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>
      <c r="A2" s="36" t="s">
        <v>991</v>
      </c>
      <c r="B2" s="36" t="s">
        <v>987</v>
      </c>
      <c r="C2" s="36"/>
      <c r="D2" s="36"/>
      <c r="E2" s="48"/>
      <c r="F2" s="48"/>
      <c r="G2" s="48"/>
      <c r="H2" s="49"/>
      <c r="I2" s="49"/>
      <c r="J2" s="49"/>
    </row>
    <row r="3" spans="1:10">
      <c r="A3" s="36"/>
      <c r="B3" s="36"/>
      <c r="C3" s="36"/>
      <c r="D3" s="36"/>
      <c r="E3" s="50"/>
      <c r="F3" s="50"/>
      <c r="G3" s="50"/>
      <c r="H3" s="49"/>
      <c r="I3" s="49"/>
      <c r="J3" s="49"/>
    </row>
    <row r="4" spans="1:10">
      <c r="A4" s="51"/>
      <c r="B4" s="51"/>
      <c r="C4" s="51"/>
      <c r="D4" s="50"/>
      <c r="E4" s="50"/>
      <c r="F4" s="50"/>
      <c r="G4" s="50"/>
      <c r="H4" s="49"/>
      <c r="I4" s="49"/>
      <c r="J4" s="49" t="s">
        <v>53</v>
      </c>
    </row>
    <row r="5" spans="1:10" s="11" customFormat="1">
      <c r="A5" s="117" t="s">
        <v>0</v>
      </c>
      <c r="B5" s="117" t="s">
        <v>41</v>
      </c>
      <c r="C5" s="117" t="s">
        <v>42</v>
      </c>
      <c r="D5" s="117" t="s">
        <v>47</v>
      </c>
      <c r="E5" s="117" t="s">
        <v>16</v>
      </c>
      <c r="F5" s="117" t="s">
        <v>9</v>
      </c>
      <c r="G5" s="119" t="s">
        <v>15</v>
      </c>
      <c r="H5" s="119"/>
      <c r="I5" s="119"/>
      <c r="J5" s="117" t="s">
        <v>48</v>
      </c>
    </row>
    <row r="6" spans="1:10" s="11" customFormat="1">
      <c r="A6" s="118"/>
      <c r="B6" s="118"/>
      <c r="C6" s="118"/>
      <c r="D6" s="118"/>
      <c r="E6" s="118"/>
      <c r="F6" s="118"/>
      <c r="G6" s="52" t="s">
        <v>17</v>
      </c>
      <c r="H6" s="52" t="s">
        <v>10</v>
      </c>
      <c r="I6" s="53" t="s">
        <v>11</v>
      </c>
      <c r="J6" s="118"/>
    </row>
    <row r="7" spans="1:10" s="6" customFormat="1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54">
        <v>6</v>
      </c>
      <c r="G7" s="54">
        <v>7</v>
      </c>
      <c r="H7" s="54">
        <v>8</v>
      </c>
      <c r="I7" s="54">
        <v>9</v>
      </c>
      <c r="J7" s="54">
        <v>10</v>
      </c>
    </row>
    <row r="8" spans="1:10" ht="47.25" customHeight="1">
      <c r="A8" s="68">
        <v>1</v>
      </c>
      <c r="B8" s="77" t="s">
        <v>598</v>
      </c>
      <c r="C8" s="77" t="s">
        <v>84</v>
      </c>
      <c r="D8" s="79" t="s">
        <v>371</v>
      </c>
      <c r="E8" s="79" t="s">
        <v>750</v>
      </c>
      <c r="F8" s="79" t="s">
        <v>750</v>
      </c>
      <c r="G8" s="79" t="s">
        <v>750</v>
      </c>
      <c r="H8" s="79" t="s">
        <v>372</v>
      </c>
      <c r="I8" s="33" t="s">
        <v>632</v>
      </c>
      <c r="J8" s="79"/>
    </row>
    <row r="9" spans="1:10" ht="31.5" customHeight="1">
      <c r="A9" s="68"/>
      <c r="B9" s="77"/>
      <c r="C9" s="77"/>
      <c r="D9" s="79" t="s">
        <v>375</v>
      </c>
      <c r="E9" s="79" t="s">
        <v>750</v>
      </c>
      <c r="F9" s="79" t="s">
        <v>750</v>
      </c>
      <c r="G9" s="79" t="s">
        <v>750</v>
      </c>
      <c r="H9" s="79" t="s">
        <v>372</v>
      </c>
      <c r="I9" s="33" t="s">
        <v>632</v>
      </c>
      <c r="J9" s="79"/>
    </row>
    <row r="10" spans="1:10" ht="57.75" customHeight="1">
      <c r="A10" s="68"/>
      <c r="B10" s="77"/>
      <c r="C10" s="77"/>
      <c r="D10" s="79" t="s">
        <v>376</v>
      </c>
      <c r="E10" s="79" t="s">
        <v>750</v>
      </c>
      <c r="F10" s="79" t="s">
        <v>751</v>
      </c>
      <c r="G10" s="79" t="s">
        <v>750</v>
      </c>
      <c r="H10" s="79" t="s">
        <v>372</v>
      </c>
      <c r="I10" s="33" t="s">
        <v>632</v>
      </c>
      <c r="J10" s="79"/>
    </row>
    <row r="11" spans="1:10" ht="40.5" customHeight="1">
      <c r="A11" s="68"/>
      <c r="B11" s="77"/>
      <c r="C11" s="77"/>
      <c r="D11" s="79" t="s">
        <v>373</v>
      </c>
      <c r="E11" s="79" t="s">
        <v>750</v>
      </c>
      <c r="F11" s="79" t="s">
        <v>751</v>
      </c>
      <c r="G11" s="79" t="s">
        <v>750</v>
      </c>
      <c r="H11" s="79" t="s">
        <v>372</v>
      </c>
      <c r="I11" s="33" t="s">
        <v>632</v>
      </c>
      <c r="J11" s="79"/>
    </row>
    <row r="12" spans="1:10" ht="72.75" customHeight="1">
      <c r="A12" s="68"/>
      <c r="B12" s="77"/>
      <c r="C12" s="77"/>
      <c r="D12" s="79" t="s">
        <v>374</v>
      </c>
      <c r="E12" s="79" t="s">
        <v>750</v>
      </c>
      <c r="F12" s="79" t="s">
        <v>751</v>
      </c>
      <c r="G12" s="79" t="s">
        <v>750</v>
      </c>
      <c r="H12" s="79" t="s">
        <v>372</v>
      </c>
      <c r="I12" s="33" t="s">
        <v>632</v>
      </c>
      <c r="J12" s="79" t="s">
        <v>752</v>
      </c>
    </row>
    <row r="13" spans="1:10" ht="33" customHeight="1">
      <c r="A13" s="68"/>
      <c r="B13" s="77"/>
      <c r="C13" s="77"/>
      <c r="D13" s="79" t="s">
        <v>375</v>
      </c>
      <c r="E13" s="79" t="s">
        <v>750</v>
      </c>
      <c r="F13" s="79"/>
      <c r="G13" s="79" t="s">
        <v>750</v>
      </c>
      <c r="H13" s="79" t="s">
        <v>372</v>
      </c>
      <c r="I13" s="81" t="s">
        <v>388</v>
      </c>
      <c r="J13" s="79"/>
    </row>
    <row r="14" spans="1:10" ht="38.25" customHeight="1">
      <c r="A14" s="68"/>
      <c r="B14" s="77"/>
      <c r="C14" s="77"/>
      <c r="D14" s="79" t="s">
        <v>376</v>
      </c>
      <c r="E14" s="79" t="s">
        <v>751</v>
      </c>
      <c r="F14" s="79"/>
      <c r="G14" s="79" t="s">
        <v>751</v>
      </c>
      <c r="H14" s="79" t="s">
        <v>372</v>
      </c>
      <c r="I14" s="81" t="s">
        <v>61</v>
      </c>
      <c r="J14" s="79"/>
    </row>
    <row r="15" spans="1:10" ht="25.5">
      <c r="A15" s="68"/>
      <c r="B15" s="77"/>
      <c r="C15" s="77"/>
      <c r="D15" s="79" t="s">
        <v>377</v>
      </c>
      <c r="E15" s="79" t="s">
        <v>750</v>
      </c>
      <c r="F15" s="79"/>
      <c r="G15" s="79" t="s">
        <v>750</v>
      </c>
      <c r="H15" s="79" t="s">
        <v>372</v>
      </c>
      <c r="I15" s="81" t="s">
        <v>837</v>
      </c>
      <c r="J15" s="79"/>
    </row>
    <row r="16" spans="1:10" ht="25.5">
      <c r="A16" s="68"/>
      <c r="B16" s="77"/>
      <c r="C16" s="77"/>
      <c r="D16" s="79" t="s">
        <v>376</v>
      </c>
      <c r="E16" s="79" t="s">
        <v>751</v>
      </c>
      <c r="F16" s="79"/>
      <c r="G16" s="79" t="s">
        <v>751</v>
      </c>
      <c r="H16" s="79" t="s">
        <v>372</v>
      </c>
      <c r="I16" s="33" t="s">
        <v>585</v>
      </c>
      <c r="J16" s="79"/>
    </row>
    <row r="17" spans="1:10" ht="38.25">
      <c r="A17" s="68">
        <v>2</v>
      </c>
      <c r="B17" s="77" t="s">
        <v>599</v>
      </c>
      <c r="C17" s="77" t="s">
        <v>85</v>
      </c>
      <c r="D17" s="79" t="s">
        <v>379</v>
      </c>
      <c r="E17" s="79" t="s">
        <v>750</v>
      </c>
      <c r="F17" s="79"/>
      <c r="G17" s="79" t="s">
        <v>750</v>
      </c>
      <c r="H17" s="79" t="s">
        <v>372</v>
      </c>
      <c r="I17" s="81" t="s">
        <v>388</v>
      </c>
      <c r="J17" s="79"/>
    </row>
    <row r="18" spans="1:10" ht="38.25">
      <c r="A18" s="68"/>
      <c r="B18" s="77"/>
      <c r="C18" s="77"/>
      <c r="D18" s="79" t="s">
        <v>382</v>
      </c>
      <c r="E18" s="79" t="s">
        <v>750</v>
      </c>
      <c r="F18" s="79"/>
      <c r="G18" s="79" t="s">
        <v>750</v>
      </c>
      <c r="H18" s="79" t="s">
        <v>372</v>
      </c>
      <c r="I18" s="81" t="s">
        <v>388</v>
      </c>
      <c r="J18" s="79"/>
    </row>
    <row r="19" spans="1:10" ht="25.5">
      <c r="A19" s="68"/>
      <c r="B19" s="77"/>
      <c r="C19" s="77"/>
      <c r="D19" s="79" t="s">
        <v>380</v>
      </c>
      <c r="E19" s="79" t="s">
        <v>750</v>
      </c>
      <c r="F19" s="79"/>
      <c r="G19" s="79" t="s">
        <v>750</v>
      </c>
      <c r="H19" s="79" t="s">
        <v>372</v>
      </c>
      <c r="I19" s="81" t="s">
        <v>388</v>
      </c>
      <c r="J19" s="79"/>
    </row>
    <row r="20" spans="1:10" ht="25.5">
      <c r="A20" s="68"/>
      <c r="B20" s="77"/>
      <c r="C20" s="77"/>
      <c r="D20" s="79" t="s">
        <v>383</v>
      </c>
      <c r="E20" s="79" t="s">
        <v>750</v>
      </c>
      <c r="F20" s="79"/>
      <c r="G20" s="79" t="s">
        <v>750</v>
      </c>
      <c r="H20" s="79" t="s">
        <v>372</v>
      </c>
      <c r="I20" s="81" t="s">
        <v>388</v>
      </c>
      <c r="J20" s="79"/>
    </row>
    <row r="21" spans="1:10" ht="51" customHeight="1">
      <c r="A21" s="35"/>
      <c r="B21" s="77"/>
      <c r="C21" s="77"/>
      <c r="D21" s="79" t="s">
        <v>381</v>
      </c>
      <c r="E21" s="79" t="s">
        <v>751</v>
      </c>
      <c r="F21" s="79"/>
      <c r="G21" s="79" t="s">
        <v>751</v>
      </c>
      <c r="H21" s="79" t="s">
        <v>372</v>
      </c>
      <c r="I21" s="81" t="s">
        <v>402</v>
      </c>
      <c r="J21" s="79"/>
    </row>
    <row r="22" spans="1:10" ht="25.5">
      <c r="A22" s="68"/>
      <c r="B22" s="77"/>
      <c r="C22" s="77"/>
      <c r="D22" s="79" t="s">
        <v>384</v>
      </c>
      <c r="E22" s="79" t="s">
        <v>750</v>
      </c>
      <c r="F22" s="79"/>
      <c r="G22" s="79" t="s">
        <v>750</v>
      </c>
      <c r="H22" s="79" t="s">
        <v>372</v>
      </c>
      <c r="I22" s="33" t="s">
        <v>61</v>
      </c>
      <c r="J22" s="79"/>
    </row>
    <row r="23" spans="1:10" ht="63.75">
      <c r="A23" s="68">
        <v>3</v>
      </c>
      <c r="B23" s="77" t="s">
        <v>600</v>
      </c>
      <c r="C23" s="77" t="s">
        <v>86</v>
      </c>
      <c r="D23" s="79" t="s">
        <v>387</v>
      </c>
      <c r="E23" s="79" t="s">
        <v>753</v>
      </c>
      <c r="F23" s="79"/>
      <c r="G23" s="79" t="s">
        <v>754</v>
      </c>
      <c r="H23" s="79" t="s">
        <v>755</v>
      </c>
      <c r="I23" s="81" t="s">
        <v>388</v>
      </c>
      <c r="J23" s="79"/>
    </row>
    <row r="24" spans="1:10" ht="41.25" customHeight="1">
      <c r="A24" s="68"/>
      <c r="B24" s="77"/>
      <c r="C24" s="77"/>
      <c r="D24" s="79" t="s">
        <v>391</v>
      </c>
      <c r="E24" s="79" t="s">
        <v>751</v>
      </c>
      <c r="F24" s="79"/>
      <c r="G24" s="79" t="s">
        <v>751</v>
      </c>
      <c r="H24" s="79" t="s">
        <v>952</v>
      </c>
      <c r="I24" s="81" t="s">
        <v>61</v>
      </c>
      <c r="J24" s="79"/>
    </row>
    <row r="25" spans="1:10" ht="38.25">
      <c r="A25" s="68"/>
      <c r="B25" s="77"/>
      <c r="C25" s="77"/>
      <c r="D25" s="79" t="s">
        <v>394</v>
      </c>
      <c r="E25" s="79" t="s">
        <v>751</v>
      </c>
      <c r="F25" s="79"/>
      <c r="G25" s="79" t="s">
        <v>751</v>
      </c>
      <c r="H25" s="79" t="s">
        <v>952</v>
      </c>
      <c r="I25" s="81" t="s">
        <v>837</v>
      </c>
      <c r="J25" s="79"/>
    </row>
    <row r="26" spans="1:10" ht="38.25">
      <c r="A26" s="68"/>
      <c r="B26" s="77"/>
      <c r="C26" s="77"/>
      <c r="D26" s="79" t="s">
        <v>397</v>
      </c>
      <c r="E26" s="79" t="s">
        <v>750</v>
      </c>
      <c r="F26" s="79"/>
      <c r="G26" s="79" t="s">
        <v>750</v>
      </c>
      <c r="H26" s="79" t="s">
        <v>952</v>
      </c>
      <c r="I26" s="81" t="s">
        <v>585</v>
      </c>
      <c r="J26" s="79"/>
    </row>
    <row r="27" spans="1:10" ht="63.75">
      <c r="A27" s="68">
        <v>4</v>
      </c>
      <c r="B27" s="77" t="s">
        <v>601</v>
      </c>
      <c r="C27" s="77" t="s">
        <v>87</v>
      </c>
      <c r="D27" s="79" t="s">
        <v>387</v>
      </c>
      <c r="E27" s="79" t="s">
        <v>753</v>
      </c>
      <c r="F27" s="79"/>
      <c r="G27" s="79" t="s">
        <v>754</v>
      </c>
      <c r="H27" s="79" t="s">
        <v>755</v>
      </c>
      <c r="I27" s="81" t="s">
        <v>388</v>
      </c>
      <c r="J27" s="79"/>
    </row>
    <row r="28" spans="1:10" ht="41.25" customHeight="1">
      <c r="A28" s="68"/>
      <c r="B28" s="77"/>
      <c r="C28" s="77"/>
      <c r="D28" s="79" t="s">
        <v>391</v>
      </c>
      <c r="E28" s="79" t="s">
        <v>751</v>
      </c>
      <c r="F28" s="79"/>
      <c r="G28" s="79" t="s">
        <v>751</v>
      </c>
      <c r="H28" s="79" t="s">
        <v>952</v>
      </c>
      <c r="I28" s="81" t="s">
        <v>388</v>
      </c>
      <c r="J28" s="79"/>
    </row>
    <row r="29" spans="1:10" ht="38.25">
      <c r="A29" s="68"/>
      <c r="B29" s="77"/>
      <c r="C29" s="77"/>
      <c r="D29" s="79" t="s">
        <v>394</v>
      </c>
      <c r="E29" s="79" t="s">
        <v>751</v>
      </c>
      <c r="F29" s="79"/>
      <c r="G29" s="79" t="s">
        <v>751</v>
      </c>
      <c r="H29" s="79" t="s">
        <v>952</v>
      </c>
      <c r="I29" s="81" t="s">
        <v>388</v>
      </c>
      <c r="J29" s="79"/>
    </row>
    <row r="30" spans="1:10" ht="38.25">
      <c r="A30" s="68"/>
      <c r="B30" s="77"/>
      <c r="C30" s="77"/>
      <c r="D30" s="79" t="s">
        <v>397</v>
      </c>
      <c r="E30" s="79" t="s">
        <v>750</v>
      </c>
      <c r="F30" s="79"/>
      <c r="G30" s="79" t="s">
        <v>750</v>
      </c>
      <c r="H30" s="79" t="s">
        <v>952</v>
      </c>
      <c r="I30" s="81" t="s">
        <v>388</v>
      </c>
      <c r="J30" s="79"/>
    </row>
    <row r="31" spans="1:10" ht="127.5">
      <c r="A31" s="68">
        <v>5</v>
      </c>
      <c r="B31" s="77" t="s">
        <v>602</v>
      </c>
      <c r="C31" s="77" t="s">
        <v>88</v>
      </c>
      <c r="D31" s="79" t="s">
        <v>400</v>
      </c>
      <c r="E31" s="79" t="s">
        <v>49</v>
      </c>
      <c r="F31" s="79"/>
      <c r="G31" s="79" t="s">
        <v>49</v>
      </c>
      <c r="H31" s="79" t="s">
        <v>951</v>
      </c>
      <c r="I31" s="81" t="s">
        <v>402</v>
      </c>
      <c r="J31" s="79" t="s">
        <v>756</v>
      </c>
    </row>
    <row r="32" spans="1:10" ht="44.25" customHeight="1">
      <c r="A32" s="68"/>
      <c r="B32" s="77"/>
      <c r="C32" s="77"/>
      <c r="D32" s="79" t="s">
        <v>405</v>
      </c>
      <c r="E32" s="79" t="s">
        <v>49</v>
      </c>
      <c r="F32" s="79"/>
      <c r="G32" s="79" t="s">
        <v>49</v>
      </c>
      <c r="H32" s="79" t="s">
        <v>951</v>
      </c>
      <c r="I32" s="81" t="s">
        <v>406</v>
      </c>
      <c r="J32" s="79"/>
    </row>
    <row r="33" spans="1:10" ht="45.75" customHeight="1">
      <c r="A33" s="35"/>
      <c r="B33" s="77"/>
      <c r="C33" s="77"/>
      <c r="D33" s="79" t="s">
        <v>409</v>
      </c>
      <c r="E33" s="79" t="s">
        <v>49</v>
      </c>
      <c r="F33" s="79"/>
      <c r="G33" s="79" t="s">
        <v>49</v>
      </c>
      <c r="H33" s="79" t="s">
        <v>951</v>
      </c>
      <c r="I33" s="81" t="s">
        <v>402</v>
      </c>
      <c r="J33" s="79"/>
    </row>
    <row r="34" spans="1:10" ht="62.25" customHeight="1">
      <c r="A34" s="68">
        <v>6</v>
      </c>
      <c r="B34" s="77" t="s">
        <v>603</v>
      </c>
      <c r="C34" s="77" t="s">
        <v>89</v>
      </c>
      <c r="D34" s="79" t="s">
        <v>411</v>
      </c>
      <c r="E34" s="79" t="s">
        <v>750</v>
      </c>
      <c r="F34" s="79" t="s">
        <v>750</v>
      </c>
      <c r="G34" s="79" t="s">
        <v>750</v>
      </c>
      <c r="H34" s="79" t="s">
        <v>953</v>
      </c>
      <c r="I34" s="81" t="s">
        <v>415</v>
      </c>
      <c r="J34" s="79"/>
    </row>
    <row r="35" spans="1:10" ht="40.5" customHeight="1">
      <c r="A35" s="68"/>
      <c r="B35" s="77"/>
      <c r="C35" s="77"/>
      <c r="D35" s="79" t="s">
        <v>416</v>
      </c>
      <c r="E35" s="79" t="s">
        <v>750</v>
      </c>
      <c r="F35" s="79" t="s">
        <v>750</v>
      </c>
      <c r="G35" s="79" t="s">
        <v>750</v>
      </c>
      <c r="H35" s="79" t="s">
        <v>953</v>
      </c>
      <c r="I35" s="81" t="s">
        <v>415</v>
      </c>
      <c r="J35" s="79"/>
    </row>
    <row r="36" spans="1:10" ht="42" customHeight="1">
      <c r="A36" s="68"/>
      <c r="B36" s="77"/>
      <c r="C36" s="77"/>
      <c r="D36" s="79" t="s">
        <v>419</v>
      </c>
      <c r="E36" s="79" t="s">
        <v>750</v>
      </c>
      <c r="F36" s="79" t="s">
        <v>750</v>
      </c>
      <c r="G36" s="79" t="s">
        <v>750</v>
      </c>
      <c r="H36" s="79" t="s">
        <v>953</v>
      </c>
      <c r="I36" s="81" t="s">
        <v>415</v>
      </c>
      <c r="J36" s="79"/>
    </row>
    <row r="37" spans="1:10" ht="42.75" customHeight="1">
      <c r="A37" s="68">
        <v>7</v>
      </c>
      <c r="B37" s="77" t="s">
        <v>514</v>
      </c>
      <c r="C37" s="77" t="s">
        <v>90</v>
      </c>
      <c r="D37" s="79" t="s">
        <v>422</v>
      </c>
      <c r="E37" s="79" t="s">
        <v>750</v>
      </c>
      <c r="F37" s="79"/>
      <c r="G37" s="79" t="s">
        <v>750</v>
      </c>
      <c r="H37" s="79" t="s">
        <v>757</v>
      </c>
      <c r="I37" s="81" t="s">
        <v>857</v>
      </c>
      <c r="J37" s="79"/>
    </row>
    <row r="38" spans="1:10" ht="74.25" customHeight="1">
      <c r="A38" s="68">
        <v>8</v>
      </c>
      <c r="B38" s="77" t="s">
        <v>604</v>
      </c>
      <c r="C38" s="77" t="s">
        <v>91</v>
      </c>
      <c r="D38" s="79" t="s">
        <v>425</v>
      </c>
      <c r="E38" s="79" t="s">
        <v>750</v>
      </c>
      <c r="F38" s="79" t="s">
        <v>751</v>
      </c>
      <c r="G38" s="79" t="s">
        <v>758</v>
      </c>
      <c r="H38" s="79" t="s">
        <v>954</v>
      </c>
      <c r="I38" s="81" t="s">
        <v>857</v>
      </c>
      <c r="J38" s="79"/>
    </row>
    <row r="39" spans="1:10" ht="50.25" customHeight="1">
      <c r="A39" s="68"/>
      <c r="B39" s="77"/>
      <c r="C39" s="77"/>
      <c r="D39" s="79" t="s">
        <v>429</v>
      </c>
      <c r="E39" s="79" t="s">
        <v>750</v>
      </c>
      <c r="F39" s="79" t="s">
        <v>751</v>
      </c>
      <c r="G39" s="79" t="s">
        <v>750</v>
      </c>
      <c r="H39" s="79" t="s">
        <v>954</v>
      </c>
      <c r="I39" s="81" t="s">
        <v>426</v>
      </c>
      <c r="J39" s="79"/>
    </row>
    <row r="40" spans="1:10" ht="51">
      <c r="A40" s="68"/>
      <c r="B40" s="77"/>
      <c r="C40" s="77"/>
      <c r="D40" s="79" t="s">
        <v>432</v>
      </c>
      <c r="E40" s="79" t="s">
        <v>750</v>
      </c>
      <c r="F40" s="79"/>
      <c r="G40" s="79" t="s">
        <v>750</v>
      </c>
      <c r="H40" s="79" t="s">
        <v>954</v>
      </c>
      <c r="I40" s="81" t="s">
        <v>858</v>
      </c>
      <c r="J40" s="79"/>
    </row>
    <row r="41" spans="1:10" ht="53.25" customHeight="1">
      <c r="A41" s="68">
        <v>9</v>
      </c>
      <c r="B41" s="77" t="s">
        <v>605</v>
      </c>
      <c r="C41" s="77" t="s">
        <v>92</v>
      </c>
      <c r="D41" s="79" t="s">
        <v>819</v>
      </c>
      <c r="E41" s="79" t="s">
        <v>750</v>
      </c>
      <c r="F41" s="79"/>
      <c r="G41" s="79" t="s">
        <v>750</v>
      </c>
      <c r="H41" s="79" t="s">
        <v>954</v>
      </c>
      <c r="I41" s="81" t="s">
        <v>858</v>
      </c>
      <c r="J41" s="79"/>
    </row>
    <row r="42" spans="1:10" ht="25.5">
      <c r="A42" s="68"/>
      <c r="B42" s="77"/>
      <c r="C42" s="77"/>
      <c r="D42" s="79" t="s">
        <v>820</v>
      </c>
      <c r="E42" s="79" t="s">
        <v>750</v>
      </c>
      <c r="F42" s="79"/>
      <c r="G42" s="79" t="s">
        <v>750</v>
      </c>
      <c r="H42" s="79" t="s">
        <v>954</v>
      </c>
      <c r="I42" s="81" t="s">
        <v>858</v>
      </c>
      <c r="J42" s="79"/>
    </row>
    <row r="43" spans="1:10" ht="43.5" customHeight="1">
      <c r="A43" s="68"/>
      <c r="B43" s="77"/>
      <c r="C43" s="77"/>
      <c r="D43" s="79" t="s">
        <v>822</v>
      </c>
      <c r="E43" s="79" t="s">
        <v>750</v>
      </c>
      <c r="F43" s="79" t="s">
        <v>750</v>
      </c>
      <c r="G43" s="79" t="s">
        <v>750</v>
      </c>
      <c r="H43" s="79" t="s">
        <v>954</v>
      </c>
      <c r="I43" s="81" t="s">
        <v>858</v>
      </c>
      <c r="J43" s="79" t="s">
        <v>38</v>
      </c>
    </row>
    <row r="44" spans="1:10" ht="51" customHeight="1">
      <c r="A44" s="68"/>
      <c r="B44" s="77"/>
      <c r="C44" s="77"/>
      <c r="D44" s="79" t="s">
        <v>821</v>
      </c>
      <c r="E44" s="79" t="s">
        <v>750</v>
      </c>
      <c r="F44" s="79" t="s">
        <v>750</v>
      </c>
      <c r="G44" s="79" t="s">
        <v>750</v>
      </c>
      <c r="H44" s="79" t="s">
        <v>954</v>
      </c>
      <c r="I44" s="81" t="s">
        <v>858</v>
      </c>
      <c r="J44" s="79" t="s">
        <v>38</v>
      </c>
    </row>
    <row r="45" spans="1:10" ht="38.25" customHeight="1">
      <c r="A45" s="68"/>
      <c r="B45" s="77"/>
      <c r="C45" s="77"/>
      <c r="D45" s="79" t="s">
        <v>809</v>
      </c>
      <c r="E45" s="79" t="s">
        <v>750</v>
      </c>
      <c r="F45" s="79" t="s">
        <v>750</v>
      </c>
      <c r="G45" s="79" t="s">
        <v>750</v>
      </c>
      <c r="H45" s="79" t="s">
        <v>954</v>
      </c>
      <c r="I45" s="81" t="s">
        <v>858</v>
      </c>
      <c r="J45" s="79"/>
    </row>
    <row r="46" spans="1:10" ht="54.75" customHeight="1">
      <c r="A46" s="35">
        <v>10</v>
      </c>
      <c r="B46" s="77" t="s">
        <v>606</v>
      </c>
      <c r="C46" s="77" t="s">
        <v>93</v>
      </c>
      <c r="D46" s="79" t="s">
        <v>124</v>
      </c>
      <c r="E46" s="79" t="s">
        <v>750</v>
      </c>
      <c r="F46" s="79" t="s">
        <v>750</v>
      </c>
      <c r="G46" s="79" t="s">
        <v>750</v>
      </c>
      <c r="H46" s="79" t="s">
        <v>955</v>
      </c>
      <c r="I46" s="81" t="s">
        <v>39</v>
      </c>
      <c r="J46" s="79"/>
    </row>
    <row r="47" spans="1:10" ht="55.5" customHeight="1">
      <c r="A47" s="68"/>
      <c r="B47" s="77"/>
      <c r="C47" s="77"/>
      <c r="D47" s="79" t="s">
        <v>125</v>
      </c>
      <c r="E47" s="79" t="s">
        <v>750</v>
      </c>
      <c r="F47" s="79" t="s">
        <v>750</v>
      </c>
      <c r="G47" s="79" t="s">
        <v>750</v>
      </c>
      <c r="H47" s="79" t="s">
        <v>955</v>
      </c>
      <c r="I47" s="81" t="s">
        <v>39</v>
      </c>
      <c r="J47" s="79"/>
    </row>
    <row r="48" spans="1:10" ht="38.25">
      <c r="A48" s="68">
        <v>11</v>
      </c>
      <c r="B48" s="77" t="s">
        <v>607</v>
      </c>
      <c r="C48" s="77" t="s">
        <v>94</v>
      </c>
      <c r="D48" s="79" t="s">
        <v>441</v>
      </c>
      <c r="E48" s="79" t="s">
        <v>750</v>
      </c>
      <c r="F48" s="79"/>
      <c r="G48" s="79" t="s">
        <v>49</v>
      </c>
      <c r="H48" s="79" t="s">
        <v>757</v>
      </c>
      <c r="I48" s="81" t="s">
        <v>426</v>
      </c>
      <c r="J48" s="79" t="s">
        <v>759</v>
      </c>
    </row>
    <row r="49" spans="1:10" ht="63.75">
      <c r="A49" s="68"/>
      <c r="B49" s="77"/>
      <c r="C49" s="77"/>
      <c r="D49" s="79" t="s">
        <v>444</v>
      </c>
      <c r="E49" s="79" t="s">
        <v>750</v>
      </c>
      <c r="F49" s="79"/>
      <c r="G49" s="79" t="s">
        <v>49</v>
      </c>
      <c r="H49" s="79" t="s">
        <v>757</v>
      </c>
      <c r="I49" s="81" t="s">
        <v>679</v>
      </c>
      <c r="J49" s="79" t="s">
        <v>760</v>
      </c>
    </row>
    <row r="50" spans="1:10" ht="51">
      <c r="A50" s="68"/>
      <c r="B50" s="77"/>
      <c r="C50" s="77"/>
      <c r="D50" s="79" t="s">
        <v>432</v>
      </c>
      <c r="E50" s="79" t="s">
        <v>750</v>
      </c>
      <c r="F50" s="79"/>
      <c r="G50" s="79" t="s">
        <v>49</v>
      </c>
      <c r="H50" s="79" t="s">
        <v>757</v>
      </c>
      <c r="I50" s="81" t="s">
        <v>679</v>
      </c>
      <c r="J50" s="79"/>
    </row>
    <row r="51" spans="1:10" ht="38.25">
      <c r="A51" s="68">
        <v>12</v>
      </c>
      <c r="B51" s="77" t="s">
        <v>608</v>
      </c>
      <c r="C51" s="77" t="s">
        <v>95</v>
      </c>
      <c r="D51" s="79" t="s">
        <v>448</v>
      </c>
      <c r="E51" s="79" t="s">
        <v>750</v>
      </c>
      <c r="F51" s="79"/>
      <c r="G51" s="79" t="s">
        <v>49</v>
      </c>
      <c r="H51" s="79" t="s">
        <v>248</v>
      </c>
      <c r="I51" s="81" t="s">
        <v>679</v>
      </c>
      <c r="J51" s="79"/>
    </row>
    <row r="52" spans="1:10" ht="25.5">
      <c r="A52" s="68"/>
      <c r="B52" s="77"/>
      <c r="C52" s="77"/>
      <c r="D52" s="79" t="s">
        <v>835</v>
      </c>
      <c r="E52" s="79" t="s">
        <v>750</v>
      </c>
      <c r="F52" s="79"/>
      <c r="G52" s="79" t="s">
        <v>49</v>
      </c>
      <c r="H52" s="79" t="s">
        <v>248</v>
      </c>
      <c r="I52" s="83" t="s">
        <v>452</v>
      </c>
      <c r="J52" s="79"/>
    </row>
    <row r="53" spans="1:10" ht="57.75" customHeight="1">
      <c r="A53" s="68"/>
      <c r="B53" s="77"/>
      <c r="C53" s="77"/>
      <c r="D53" s="79" t="s">
        <v>456</v>
      </c>
      <c r="E53" s="79" t="s">
        <v>750</v>
      </c>
      <c r="F53" s="79"/>
      <c r="G53" s="79" t="s">
        <v>49</v>
      </c>
      <c r="H53" s="79" t="s">
        <v>248</v>
      </c>
      <c r="I53" s="83" t="s">
        <v>452</v>
      </c>
      <c r="J53" s="79"/>
    </row>
    <row r="54" spans="1:10" ht="51">
      <c r="A54" s="68">
        <v>13</v>
      </c>
      <c r="B54" s="77" t="s">
        <v>609</v>
      </c>
      <c r="C54" s="77" t="s">
        <v>96</v>
      </c>
      <c r="D54" s="79" t="s">
        <v>458</v>
      </c>
      <c r="E54" s="79" t="s">
        <v>750</v>
      </c>
      <c r="F54" s="79"/>
      <c r="G54" s="79" t="s">
        <v>49</v>
      </c>
      <c r="H54" s="79" t="s">
        <v>248</v>
      </c>
      <c r="I54" s="83" t="s">
        <v>452</v>
      </c>
      <c r="J54" s="79" t="s">
        <v>761</v>
      </c>
    </row>
    <row r="55" spans="1:10" ht="25.5">
      <c r="A55" s="68"/>
      <c r="B55" s="77"/>
      <c r="C55" s="77"/>
      <c r="D55" s="79" t="s">
        <v>460</v>
      </c>
      <c r="E55" s="79" t="s">
        <v>750</v>
      </c>
      <c r="F55" s="79"/>
      <c r="G55" s="79" t="s">
        <v>49</v>
      </c>
      <c r="H55" s="79" t="s">
        <v>248</v>
      </c>
      <c r="I55" s="84" t="s">
        <v>452</v>
      </c>
      <c r="J55" s="79"/>
    </row>
    <row r="56" spans="1:10" ht="63.75">
      <c r="A56" s="68"/>
      <c r="B56" s="77"/>
      <c r="C56" s="77"/>
      <c r="D56" s="79" t="s">
        <v>461</v>
      </c>
      <c r="E56" s="79" t="s">
        <v>750</v>
      </c>
      <c r="F56" s="79"/>
      <c r="G56" s="79" t="s">
        <v>49</v>
      </c>
      <c r="H56" s="79" t="s">
        <v>248</v>
      </c>
      <c r="I56" s="84" t="s">
        <v>452</v>
      </c>
      <c r="J56" s="79"/>
    </row>
    <row r="57" spans="1:10" ht="38.25">
      <c r="A57" s="68">
        <v>14</v>
      </c>
      <c r="B57" s="77" t="s">
        <v>610</v>
      </c>
      <c r="C57" s="77" t="s">
        <v>97</v>
      </c>
      <c r="D57" s="79" t="s">
        <v>876</v>
      </c>
      <c r="E57" s="79" t="s">
        <v>750</v>
      </c>
      <c r="F57" s="79"/>
      <c r="G57" s="79" t="s">
        <v>49</v>
      </c>
      <c r="H57" s="79" t="s">
        <v>248</v>
      </c>
      <c r="I57" s="83" t="s">
        <v>452</v>
      </c>
      <c r="J57" s="79"/>
    </row>
    <row r="58" spans="1:10" ht="25.5">
      <c r="A58" s="68"/>
      <c r="B58" s="77"/>
      <c r="C58" s="77"/>
      <c r="D58" s="79" t="s">
        <v>936</v>
      </c>
      <c r="E58" s="79" t="s">
        <v>750</v>
      </c>
      <c r="F58" s="79"/>
      <c r="G58" s="79" t="s">
        <v>49</v>
      </c>
      <c r="H58" s="79" t="s">
        <v>248</v>
      </c>
      <c r="I58" s="83" t="s">
        <v>462</v>
      </c>
      <c r="J58" s="79"/>
    </row>
    <row r="59" spans="1:10" ht="25.5">
      <c r="A59" s="68"/>
      <c r="B59" s="77"/>
      <c r="C59" s="77"/>
      <c r="D59" s="79" t="s">
        <v>878</v>
      </c>
      <c r="E59" s="79" t="s">
        <v>750</v>
      </c>
      <c r="F59" s="79"/>
      <c r="G59" s="79" t="s">
        <v>49</v>
      </c>
      <c r="H59" s="79" t="s">
        <v>248</v>
      </c>
      <c r="I59" s="83" t="s">
        <v>452</v>
      </c>
      <c r="J59" s="79"/>
    </row>
    <row r="60" spans="1:10" ht="25.5">
      <c r="A60" s="68"/>
      <c r="B60" s="77"/>
      <c r="C60" s="77"/>
      <c r="D60" s="79" t="s">
        <v>879</v>
      </c>
      <c r="E60" s="79" t="s">
        <v>750</v>
      </c>
      <c r="F60" s="79"/>
      <c r="G60" s="79" t="s">
        <v>49</v>
      </c>
      <c r="H60" s="79" t="s">
        <v>248</v>
      </c>
      <c r="I60" s="84" t="s">
        <v>452</v>
      </c>
      <c r="J60" s="79"/>
    </row>
    <row r="61" spans="1:10" ht="38.25">
      <c r="A61" s="35">
        <v>15</v>
      </c>
      <c r="B61" s="77" t="s">
        <v>611</v>
      </c>
      <c r="C61" s="77" t="s">
        <v>98</v>
      </c>
      <c r="D61" s="79" t="s">
        <v>465</v>
      </c>
      <c r="E61" s="79" t="s">
        <v>750</v>
      </c>
      <c r="F61" s="79"/>
      <c r="G61" s="79" t="s">
        <v>49</v>
      </c>
      <c r="H61" s="79" t="s">
        <v>763</v>
      </c>
      <c r="I61" s="81" t="s">
        <v>467</v>
      </c>
      <c r="J61" s="79" t="s">
        <v>762</v>
      </c>
    </row>
    <row r="62" spans="1:10" ht="38.25">
      <c r="A62" s="68"/>
      <c r="B62" s="77"/>
      <c r="C62" s="77"/>
      <c r="D62" s="79" t="s">
        <v>470</v>
      </c>
      <c r="E62" s="79" t="s">
        <v>49</v>
      </c>
      <c r="F62" s="79"/>
      <c r="G62" s="79" t="s">
        <v>49</v>
      </c>
      <c r="H62" s="79" t="s">
        <v>956</v>
      </c>
      <c r="I62" s="81" t="s">
        <v>467</v>
      </c>
      <c r="J62" s="79" t="s">
        <v>38</v>
      </c>
    </row>
    <row r="63" spans="1:10" ht="63.75">
      <c r="A63" s="68">
        <v>16</v>
      </c>
      <c r="B63" s="77" t="s">
        <v>612</v>
      </c>
      <c r="C63" s="77" t="s">
        <v>99</v>
      </c>
      <c r="D63" s="79" t="s">
        <v>675</v>
      </c>
      <c r="E63" s="79" t="s">
        <v>49</v>
      </c>
      <c r="F63" s="79"/>
      <c r="G63" s="79" t="s">
        <v>49</v>
      </c>
      <c r="H63" s="79" t="s">
        <v>764</v>
      </c>
      <c r="I63" s="81" t="s">
        <v>467</v>
      </c>
      <c r="J63" s="79" t="s">
        <v>38</v>
      </c>
    </row>
    <row r="64" spans="1:10" ht="38.25">
      <c r="A64" s="68">
        <v>17</v>
      </c>
      <c r="B64" s="77" t="s">
        <v>613</v>
      </c>
      <c r="C64" s="77" t="s">
        <v>780</v>
      </c>
      <c r="D64" s="79" t="s">
        <v>680</v>
      </c>
      <c r="E64" s="79" t="s">
        <v>49</v>
      </c>
      <c r="F64" s="79"/>
      <c r="G64" s="79" t="s">
        <v>49</v>
      </c>
      <c r="H64" s="79" t="s">
        <v>764</v>
      </c>
      <c r="I64" s="81" t="s">
        <v>586</v>
      </c>
      <c r="J64" s="79" t="s">
        <v>38</v>
      </c>
    </row>
    <row r="65" spans="1:10" ht="165.75">
      <c r="A65" s="68">
        <v>18</v>
      </c>
      <c r="B65" s="77" t="s">
        <v>614</v>
      </c>
      <c r="C65" s="77" t="s">
        <v>781</v>
      </c>
      <c r="D65" s="79" t="s">
        <v>492</v>
      </c>
      <c r="E65" s="79" t="s">
        <v>49</v>
      </c>
      <c r="F65" s="79"/>
      <c r="G65" s="79" t="s">
        <v>49</v>
      </c>
      <c r="H65" s="79" t="s">
        <v>957</v>
      </c>
      <c r="I65" s="81" t="s">
        <v>900</v>
      </c>
      <c r="J65" s="79" t="s">
        <v>765</v>
      </c>
    </row>
    <row r="66" spans="1:10" ht="51">
      <c r="A66" s="68"/>
      <c r="B66" s="77"/>
      <c r="C66" s="77"/>
      <c r="D66" s="79" t="s">
        <v>498</v>
      </c>
      <c r="E66" s="79" t="s">
        <v>49</v>
      </c>
      <c r="F66" s="79"/>
      <c r="G66" s="79" t="s">
        <v>49</v>
      </c>
      <c r="H66" s="79" t="s">
        <v>957</v>
      </c>
      <c r="I66" s="81" t="s">
        <v>900</v>
      </c>
      <c r="J66" s="79" t="s">
        <v>958</v>
      </c>
    </row>
    <row r="67" spans="1:10" ht="38.25">
      <c r="A67" s="68"/>
      <c r="B67" s="77"/>
      <c r="C67" s="77"/>
      <c r="D67" s="79" t="s">
        <v>501</v>
      </c>
      <c r="E67" s="79" t="s">
        <v>49</v>
      </c>
      <c r="F67" s="79"/>
      <c r="G67" s="79" t="s">
        <v>49</v>
      </c>
      <c r="H67" s="79" t="s">
        <v>957</v>
      </c>
      <c r="I67" s="81" t="s">
        <v>858</v>
      </c>
      <c r="J67" s="79"/>
    </row>
    <row r="68" spans="1:10" ht="38.25">
      <c r="A68" s="68"/>
      <c r="B68" s="77"/>
      <c r="C68" s="77"/>
      <c r="D68" s="79" t="s">
        <v>505</v>
      </c>
      <c r="E68" s="79" t="s">
        <v>750</v>
      </c>
      <c r="F68" s="79"/>
      <c r="G68" s="79" t="s">
        <v>49</v>
      </c>
      <c r="H68" s="79" t="s">
        <v>957</v>
      </c>
      <c r="I68" s="81" t="s">
        <v>467</v>
      </c>
      <c r="J68" s="79"/>
    </row>
    <row r="69" spans="1:10" ht="55.5" customHeight="1">
      <c r="A69" s="68">
        <v>19</v>
      </c>
      <c r="B69" s="77" t="s">
        <v>615</v>
      </c>
      <c r="C69" s="77" t="s">
        <v>782</v>
      </c>
      <c r="D69" s="79" t="s">
        <v>507</v>
      </c>
      <c r="E69" s="79" t="s">
        <v>750</v>
      </c>
      <c r="F69" s="79"/>
      <c r="G69" s="79" t="s">
        <v>49</v>
      </c>
      <c r="H69" s="79" t="s">
        <v>766</v>
      </c>
      <c r="I69" s="81" t="s">
        <v>37</v>
      </c>
      <c r="J69" s="79"/>
    </row>
    <row r="70" spans="1:10" ht="53.25" customHeight="1">
      <c r="A70" s="68"/>
      <c r="B70" s="77"/>
      <c r="C70" s="77"/>
      <c r="D70" s="79" t="s">
        <v>509</v>
      </c>
      <c r="E70" s="79" t="s">
        <v>750</v>
      </c>
      <c r="F70" s="79"/>
      <c r="G70" s="79" t="s">
        <v>49</v>
      </c>
      <c r="H70" s="79" t="s">
        <v>766</v>
      </c>
      <c r="I70" s="81" t="s">
        <v>512</v>
      </c>
      <c r="J70" s="79"/>
    </row>
    <row r="71" spans="1:10" ht="65.25" customHeight="1">
      <c r="A71" s="35"/>
      <c r="B71" s="77"/>
      <c r="C71" s="77"/>
      <c r="D71" s="79" t="s">
        <v>510</v>
      </c>
      <c r="E71" s="79" t="s">
        <v>750</v>
      </c>
      <c r="F71" s="79"/>
      <c r="G71" s="79" t="s">
        <v>49</v>
      </c>
      <c r="H71" s="79" t="s">
        <v>766</v>
      </c>
      <c r="I71" s="81" t="s">
        <v>901</v>
      </c>
      <c r="J71" s="79"/>
    </row>
    <row r="72" spans="1:10" ht="63.75">
      <c r="A72" s="68"/>
      <c r="B72" s="77"/>
      <c r="C72" s="77"/>
      <c r="D72" s="79" t="s">
        <v>511</v>
      </c>
      <c r="E72" s="79" t="s">
        <v>750</v>
      </c>
      <c r="F72" s="79"/>
      <c r="G72" s="79" t="s">
        <v>49</v>
      </c>
      <c r="H72" s="79" t="s">
        <v>766</v>
      </c>
      <c r="I72" s="81" t="s">
        <v>61</v>
      </c>
      <c r="J72" s="79"/>
    </row>
    <row r="73" spans="1:10" ht="38.25">
      <c r="A73" s="68">
        <v>20</v>
      </c>
      <c r="B73" s="77" t="s">
        <v>616</v>
      </c>
      <c r="C73" s="77" t="s">
        <v>783</v>
      </c>
      <c r="D73" s="79" t="s">
        <v>513</v>
      </c>
      <c r="E73" s="79" t="s">
        <v>750</v>
      </c>
      <c r="F73" s="79"/>
      <c r="G73" s="79" t="s">
        <v>49</v>
      </c>
      <c r="H73" s="79" t="s">
        <v>960</v>
      </c>
      <c r="I73" s="81" t="s">
        <v>520</v>
      </c>
      <c r="J73" s="79"/>
    </row>
    <row r="74" spans="1:10" ht="55.5" customHeight="1">
      <c r="A74" s="68"/>
      <c r="B74" s="77"/>
      <c r="C74" s="77"/>
      <c r="D74" s="79" t="s">
        <v>517</v>
      </c>
      <c r="E74" s="79" t="s">
        <v>750</v>
      </c>
      <c r="F74" s="79"/>
      <c r="G74" s="79" t="s">
        <v>49</v>
      </c>
      <c r="H74" s="79" t="s">
        <v>959</v>
      </c>
      <c r="I74" s="81" t="s">
        <v>61</v>
      </c>
      <c r="J74" s="79"/>
    </row>
    <row r="75" spans="1:10" ht="56.25" customHeight="1">
      <c r="A75" s="68"/>
      <c r="B75" s="77"/>
      <c r="C75" s="77"/>
      <c r="D75" s="79" t="s">
        <v>518</v>
      </c>
      <c r="E75" s="79" t="s">
        <v>750</v>
      </c>
      <c r="F75" s="79"/>
      <c r="G75" s="79" t="s">
        <v>49</v>
      </c>
      <c r="H75" s="79" t="s">
        <v>959</v>
      </c>
      <c r="I75" s="81" t="s">
        <v>61</v>
      </c>
      <c r="J75" s="79"/>
    </row>
    <row r="76" spans="1:10" ht="49.5" customHeight="1">
      <c r="A76" s="68">
        <v>21</v>
      </c>
      <c r="B76" s="77" t="s">
        <v>617</v>
      </c>
      <c r="C76" s="77" t="s">
        <v>784</v>
      </c>
      <c r="D76" s="79" t="s">
        <v>961</v>
      </c>
      <c r="E76" s="79" t="s">
        <v>750</v>
      </c>
      <c r="F76" s="79"/>
      <c r="G76" s="79" t="s">
        <v>49</v>
      </c>
      <c r="H76" s="79" t="s">
        <v>962</v>
      </c>
      <c r="I76" s="81" t="s">
        <v>61</v>
      </c>
      <c r="J76" s="79" t="s">
        <v>767</v>
      </c>
    </row>
    <row r="77" spans="1:10" ht="43.5" customHeight="1">
      <c r="A77" s="68"/>
      <c r="B77" s="77"/>
      <c r="C77" s="77"/>
      <c r="D77" s="79" t="s">
        <v>521</v>
      </c>
      <c r="E77" s="79" t="s">
        <v>750</v>
      </c>
      <c r="F77" s="79"/>
      <c r="G77" s="79" t="s">
        <v>49</v>
      </c>
      <c r="H77" s="79" t="s">
        <v>962</v>
      </c>
      <c r="I77" s="81" t="s">
        <v>538</v>
      </c>
      <c r="J77" s="79" t="s">
        <v>768</v>
      </c>
    </row>
    <row r="78" spans="1:10" ht="42.75" customHeight="1">
      <c r="A78" s="68"/>
      <c r="B78" s="77"/>
      <c r="C78" s="77"/>
      <c r="D78" s="79" t="s">
        <v>522</v>
      </c>
      <c r="E78" s="79" t="s">
        <v>750</v>
      </c>
      <c r="F78" s="79"/>
      <c r="G78" s="79" t="s">
        <v>49</v>
      </c>
      <c r="H78" s="79" t="s">
        <v>962</v>
      </c>
      <c r="I78" s="81" t="s">
        <v>520</v>
      </c>
      <c r="J78" s="79" t="s">
        <v>767</v>
      </c>
    </row>
    <row r="79" spans="1:10" ht="47.25" customHeight="1">
      <c r="A79" s="68">
        <v>22</v>
      </c>
      <c r="B79" s="77" t="s">
        <v>618</v>
      </c>
      <c r="C79" s="77" t="s">
        <v>785</v>
      </c>
      <c r="D79" s="79" t="s">
        <v>525</v>
      </c>
      <c r="E79" s="79" t="s">
        <v>750</v>
      </c>
      <c r="F79" s="79"/>
      <c r="G79" s="79" t="s">
        <v>49</v>
      </c>
      <c r="H79" s="79" t="s">
        <v>962</v>
      </c>
      <c r="I79" s="81" t="s">
        <v>61</v>
      </c>
      <c r="J79" s="79" t="s">
        <v>767</v>
      </c>
    </row>
    <row r="80" spans="1:10" ht="51">
      <c r="A80" s="68"/>
      <c r="B80" s="77"/>
      <c r="C80" s="77"/>
      <c r="D80" s="79" t="s">
        <v>528</v>
      </c>
      <c r="E80" s="79" t="s">
        <v>750</v>
      </c>
      <c r="F80" s="79"/>
      <c r="G80" s="79" t="s">
        <v>49</v>
      </c>
      <c r="H80" s="79" t="s">
        <v>962</v>
      </c>
      <c r="I80" s="81" t="s">
        <v>61</v>
      </c>
      <c r="J80" s="79" t="s">
        <v>767</v>
      </c>
    </row>
    <row r="81" spans="1:10" ht="45" customHeight="1">
      <c r="A81" s="68"/>
      <c r="B81" s="77"/>
      <c r="C81" s="77"/>
      <c r="D81" s="79" t="s">
        <v>530</v>
      </c>
      <c r="E81" s="79" t="s">
        <v>750</v>
      </c>
      <c r="F81" s="79"/>
      <c r="G81" s="79" t="s">
        <v>49</v>
      </c>
      <c r="H81" s="79" t="s">
        <v>962</v>
      </c>
      <c r="I81" s="81" t="s">
        <v>61</v>
      </c>
      <c r="J81" s="79" t="s">
        <v>767</v>
      </c>
    </row>
    <row r="82" spans="1:10" ht="63.75">
      <c r="A82" s="68">
        <v>23</v>
      </c>
      <c r="B82" s="77" t="s">
        <v>619</v>
      </c>
      <c r="C82" s="77" t="s">
        <v>786</v>
      </c>
      <c r="D82" s="79" t="s">
        <v>165</v>
      </c>
      <c r="E82" s="79" t="s">
        <v>750</v>
      </c>
      <c r="F82" s="79"/>
      <c r="G82" s="79" t="s">
        <v>49</v>
      </c>
      <c r="H82" s="79" t="s">
        <v>535</v>
      </c>
      <c r="I82" s="81" t="s">
        <v>61</v>
      </c>
      <c r="J82" s="79" t="s">
        <v>767</v>
      </c>
    </row>
    <row r="83" spans="1:10" ht="38.25">
      <c r="A83" s="68"/>
      <c r="B83" s="77"/>
      <c r="C83" s="77"/>
      <c r="D83" s="79" t="s">
        <v>711</v>
      </c>
      <c r="E83" s="79" t="s">
        <v>750</v>
      </c>
      <c r="F83" s="79"/>
      <c r="G83" s="79" t="s">
        <v>49</v>
      </c>
      <c r="H83" s="79" t="s">
        <v>535</v>
      </c>
      <c r="I83" s="81" t="s">
        <v>538</v>
      </c>
      <c r="J83" s="79" t="s">
        <v>767</v>
      </c>
    </row>
    <row r="84" spans="1:10" ht="38.25">
      <c r="A84" s="35"/>
      <c r="B84" s="77"/>
      <c r="C84" s="77"/>
      <c r="D84" s="79" t="s">
        <v>130</v>
      </c>
      <c r="E84" s="79" t="s">
        <v>750</v>
      </c>
      <c r="F84" s="79"/>
      <c r="G84" s="79" t="s">
        <v>49</v>
      </c>
      <c r="H84" s="79" t="s">
        <v>535</v>
      </c>
      <c r="I84" s="81" t="s">
        <v>542</v>
      </c>
      <c r="J84" s="79" t="s">
        <v>767</v>
      </c>
    </row>
    <row r="85" spans="1:10" ht="38.25">
      <c r="A85" s="68"/>
      <c r="B85" s="77"/>
      <c r="C85" s="77"/>
      <c r="D85" s="79" t="s">
        <v>167</v>
      </c>
      <c r="E85" s="79" t="s">
        <v>750</v>
      </c>
      <c r="F85" s="79"/>
      <c r="G85" s="79" t="s">
        <v>49</v>
      </c>
      <c r="H85" s="79" t="s">
        <v>535</v>
      </c>
      <c r="I85" s="81" t="s">
        <v>902</v>
      </c>
      <c r="J85" s="79" t="s">
        <v>767</v>
      </c>
    </row>
    <row r="86" spans="1:10" ht="25.5">
      <c r="A86" s="68"/>
      <c r="B86" s="77"/>
      <c r="C86" s="77"/>
      <c r="D86" s="79" t="s">
        <v>168</v>
      </c>
      <c r="E86" s="79" t="s">
        <v>769</v>
      </c>
      <c r="F86" s="79"/>
      <c r="G86" s="79" t="s">
        <v>769</v>
      </c>
      <c r="H86" s="79" t="s">
        <v>535</v>
      </c>
      <c r="I86" s="81" t="s">
        <v>549</v>
      </c>
      <c r="J86" s="79"/>
    </row>
    <row r="87" spans="1:10" ht="51">
      <c r="A87" s="68">
        <v>24</v>
      </c>
      <c r="B87" s="77" t="s">
        <v>620</v>
      </c>
      <c r="C87" s="77" t="s">
        <v>787</v>
      </c>
      <c r="D87" s="79" t="s">
        <v>716</v>
      </c>
      <c r="E87" s="79" t="s">
        <v>769</v>
      </c>
      <c r="F87" s="79"/>
      <c r="G87" s="79" t="s">
        <v>769</v>
      </c>
      <c r="H87" s="79" t="s">
        <v>535</v>
      </c>
      <c r="I87" s="81" t="s">
        <v>549</v>
      </c>
      <c r="J87" s="79" t="s">
        <v>771</v>
      </c>
    </row>
    <row r="88" spans="1:10" ht="25.5">
      <c r="A88" s="68"/>
      <c r="B88" s="77"/>
      <c r="C88" s="77"/>
      <c r="D88" s="79" t="s">
        <v>719</v>
      </c>
      <c r="E88" s="79" t="s">
        <v>770</v>
      </c>
      <c r="F88" s="79"/>
      <c r="G88" s="79" t="s">
        <v>770</v>
      </c>
      <c r="H88" s="79" t="s">
        <v>535</v>
      </c>
      <c r="I88" s="81" t="s">
        <v>555</v>
      </c>
      <c r="J88" s="79"/>
    </row>
    <row r="89" spans="1:10" ht="25.5">
      <c r="A89" s="68"/>
      <c r="B89" s="77"/>
      <c r="C89" s="77"/>
      <c r="D89" s="79" t="s">
        <v>572</v>
      </c>
      <c r="E89" s="79" t="s">
        <v>770</v>
      </c>
      <c r="F89" s="79"/>
      <c r="G89" s="79" t="s">
        <v>770</v>
      </c>
      <c r="H89" s="79" t="s">
        <v>535</v>
      </c>
      <c r="I89" s="81" t="s">
        <v>559</v>
      </c>
      <c r="J89" s="79"/>
    </row>
    <row r="90" spans="1:10" ht="38.25">
      <c r="A90" s="68"/>
      <c r="B90" s="77"/>
      <c r="C90" s="77"/>
      <c r="D90" s="79" t="s">
        <v>724</v>
      </c>
      <c r="E90" s="79" t="s">
        <v>770</v>
      </c>
      <c r="F90" s="79"/>
      <c r="G90" s="79" t="s">
        <v>770</v>
      </c>
      <c r="H90" s="79" t="s">
        <v>535</v>
      </c>
      <c r="I90" s="81" t="s">
        <v>546</v>
      </c>
      <c r="J90" s="79"/>
    </row>
    <row r="91" spans="1:10" ht="36" customHeight="1">
      <c r="A91" s="68"/>
      <c r="B91" s="77"/>
      <c r="C91" s="77"/>
      <c r="D91" s="79" t="s">
        <v>726</v>
      </c>
      <c r="E91" s="79" t="s">
        <v>751</v>
      </c>
      <c r="F91" s="79" t="s">
        <v>750</v>
      </c>
      <c r="G91" s="79" t="s">
        <v>751</v>
      </c>
      <c r="H91" s="79" t="s">
        <v>535</v>
      </c>
      <c r="I91" s="81" t="s">
        <v>549</v>
      </c>
      <c r="J91" s="79"/>
    </row>
    <row r="92" spans="1:10" ht="36" customHeight="1">
      <c r="A92" s="68"/>
      <c r="B92" s="77"/>
      <c r="C92" s="77"/>
      <c r="D92" s="79" t="s">
        <v>727</v>
      </c>
      <c r="E92" s="79" t="s">
        <v>751</v>
      </c>
      <c r="F92" s="79" t="s">
        <v>750</v>
      </c>
      <c r="G92" s="79" t="s">
        <v>751</v>
      </c>
      <c r="H92" s="79" t="s">
        <v>535</v>
      </c>
      <c r="I92" s="81" t="s">
        <v>536</v>
      </c>
      <c r="J92" s="79"/>
    </row>
    <row r="93" spans="1:10" ht="65.25" customHeight="1">
      <c r="A93" s="68">
        <v>25</v>
      </c>
      <c r="B93" s="77" t="s">
        <v>621</v>
      </c>
      <c r="C93" s="77" t="s">
        <v>788</v>
      </c>
      <c r="D93" s="79" t="s">
        <v>728</v>
      </c>
      <c r="E93" s="79" t="s">
        <v>751</v>
      </c>
      <c r="F93" s="79" t="s">
        <v>751</v>
      </c>
      <c r="G93" s="79" t="s">
        <v>751</v>
      </c>
      <c r="H93" s="79" t="s">
        <v>535</v>
      </c>
      <c r="I93" s="81" t="s">
        <v>536</v>
      </c>
      <c r="J93" s="79"/>
    </row>
    <row r="94" spans="1:10" ht="44.25" customHeight="1">
      <c r="A94" s="68"/>
      <c r="B94" s="77"/>
      <c r="C94" s="77"/>
      <c r="D94" s="79" t="s">
        <v>730</v>
      </c>
      <c r="E94" s="79" t="s">
        <v>751</v>
      </c>
      <c r="F94" s="79" t="s">
        <v>751</v>
      </c>
      <c r="G94" s="79" t="s">
        <v>751</v>
      </c>
      <c r="H94" s="79" t="s">
        <v>535</v>
      </c>
      <c r="I94" s="81" t="s">
        <v>538</v>
      </c>
      <c r="J94" s="79"/>
    </row>
    <row r="95" spans="1:10" ht="33" customHeight="1">
      <c r="A95" s="68"/>
      <c r="B95" s="77"/>
      <c r="C95" s="77"/>
      <c r="D95" s="79" t="s">
        <v>731</v>
      </c>
      <c r="E95" s="79" t="s">
        <v>770</v>
      </c>
      <c r="F95" s="79" t="s">
        <v>751</v>
      </c>
      <c r="G95" s="79" t="s">
        <v>750</v>
      </c>
      <c r="H95" s="79" t="s">
        <v>535</v>
      </c>
      <c r="I95" s="81" t="s">
        <v>542</v>
      </c>
      <c r="J95" s="79"/>
    </row>
    <row r="96" spans="1:10" ht="38.25">
      <c r="A96" s="68"/>
      <c r="B96" s="77"/>
      <c r="C96" s="77"/>
      <c r="D96" s="79" t="s">
        <v>172</v>
      </c>
      <c r="E96" s="79" t="s">
        <v>770</v>
      </c>
      <c r="F96" s="79"/>
      <c r="G96" s="79" t="s">
        <v>750</v>
      </c>
      <c r="H96" s="79" t="s">
        <v>535</v>
      </c>
      <c r="I96" s="81" t="s">
        <v>546</v>
      </c>
      <c r="J96" s="79"/>
    </row>
    <row r="97" spans="1:10" ht="76.5">
      <c r="A97" s="68"/>
      <c r="B97" s="77"/>
      <c r="C97" s="77"/>
      <c r="D97" s="79" t="s">
        <v>173</v>
      </c>
      <c r="E97" s="79" t="s">
        <v>751</v>
      </c>
      <c r="F97" s="79" t="s">
        <v>750</v>
      </c>
      <c r="G97" s="79" t="s">
        <v>751</v>
      </c>
      <c r="H97" s="79" t="s">
        <v>535</v>
      </c>
      <c r="I97" s="81" t="s">
        <v>549</v>
      </c>
      <c r="J97" s="79"/>
    </row>
    <row r="98" spans="1:10" ht="59.25" customHeight="1">
      <c r="A98" s="68">
        <v>26</v>
      </c>
      <c r="B98" s="77" t="s">
        <v>622</v>
      </c>
      <c r="C98" s="77" t="s">
        <v>789</v>
      </c>
      <c r="D98" s="79" t="s">
        <v>175</v>
      </c>
      <c r="E98" s="79" t="s">
        <v>751</v>
      </c>
      <c r="F98" s="79" t="s">
        <v>750</v>
      </c>
      <c r="G98" s="79" t="s">
        <v>751</v>
      </c>
      <c r="H98" s="79" t="s">
        <v>963</v>
      </c>
      <c r="I98" s="81" t="s">
        <v>903</v>
      </c>
      <c r="J98" s="79" t="s">
        <v>772</v>
      </c>
    </row>
    <row r="99" spans="1:10" ht="33.75" customHeight="1">
      <c r="A99" s="35"/>
      <c r="B99" s="77"/>
      <c r="C99" s="77"/>
      <c r="D99" s="79" t="s">
        <v>176</v>
      </c>
      <c r="E99" s="79" t="s">
        <v>770</v>
      </c>
      <c r="F99" s="79" t="s">
        <v>751</v>
      </c>
      <c r="G99" s="79" t="s">
        <v>751</v>
      </c>
      <c r="H99" s="79" t="s">
        <v>963</v>
      </c>
      <c r="I99" s="81" t="s">
        <v>903</v>
      </c>
      <c r="J99" s="79"/>
    </row>
    <row r="100" spans="1:10" ht="31.5" customHeight="1">
      <c r="A100" s="68"/>
      <c r="B100" s="77"/>
      <c r="C100" s="77"/>
      <c r="D100" s="79" t="s">
        <v>177</v>
      </c>
      <c r="E100" s="79" t="s">
        <v>770</v>
      </c>
      <c r="F100" s="79" t="s">
        <v>751</v>
      </c>
      <c r="G100" s="79" t="s">
        <v>751</v>
      </c>
      <c r="H100" s="79" t="s">
        <v>963</v>
      </c>
      <c r="I100" s="81" t="s">
        <v>903</v>
      </c>
      <c r="J100" s="79"/>
    </row>
    <row r="101" spans="1:10" ht="25.5">
      <c r="A101" s="68"/>
      <c r="B101" s="77"/>
      <c r="C101" s="77"/>
      <c r="D101" s="79" t="s">
        <v>178</v>
      </c>
      <c r="E101" s="79" t="s">
        <v>770</v>
      </c>
      <c r="F101" s="79"/>
      <c r="G101" s="79" t="s">
        <v>751</v>
      </c>
      <c r="H101" s="79" t="s">
        <v>963</v>
      </c>
      <c r="I101" s="81" t="s">
        <v>903</v>
      </c>
      <c r="J101" s="79"/>
    </row>
    <row r="102" spans="1:10" ht="53.25" customHeight="1">
      <c r="A102" s="68"/>
      <c r="B102" s="77"/>
      <c r="C102" s="77"/>
      <c r="D102" s="79" t="s">
        <v>179</v>
      </c>
      <c r="E102" s="79" t="s">
        <v>770</v>
      </c>
      <c r="F102" s="79" t="s">
        <v>751</v>
      </c>
      <c r="G102" s="79" t="s">
        <v>751</v>
      </c>
      <c r="H102" s="79" t="s">
        <v>963</v>
      </c>
      <c r="I102" s="81" t="s">
        <v>903</v>
      </c>
      <c r="J102" s="79"/>
    </row>
    <row r="103" spans="1:10" ht="86.25" customHeight="1">
      <c r="A103" s="68">
        <v>27</v>
      </c>
      <c r="B103" s="77" t="s">
        <v>623</v>
      </c>
      <c r="C103" s="77" t="s">
        <v>790</v>
      </c>
      <c r="D103" s="79" t="s">
        <v>175</v>
      </c>
      <c r="E103" s="79" t="s">
        <v>770</v>
      </c>
      <c r="F103" s="79" t="s">
        <v>751</v>
      </c>
      <c r="G103" s="79" t="s">
        <v>751</v>
      </c>
      <c r="H103" s="79" t="s">
        <v>963</v>
      </c>
      <c r="I103" s="81" t="s">
        <v>903</v>
      </c>
      <c r="J103" s="79"/>
    </row>
    <row r="104" spans="1:10" ht="57" customHeight="1">
      <c r="A104" s="68"/>
      <c r="B104" s="77"/>
      <c r="C104" s="77"/>
      <c r="D104" s="79" t="s">
        <v>176</v>
      </c>
      <c r="E104" s="79" t="s">
        <v>770</v>
      </c>
      <c r="F104" s="79" t="s">
        <v>751</v>
      </c>
      <c r="G104" s="79" t="s">
        <v>751</v>
      </c>
      <c r="H104" s="79" t="s">
        <v>963</v>
      </c>
      <c r="I104" s="81" t="s">
        <v>903</v>
      </c>
      <c r="J104" s="79" t="s">
        <v>772</v>
      </c>
    </row>
    <row r="105" spans="1:10" ht="52.5" customHeight="1">
      <c r="A105" s="68"/>
      <c r="B105" s="77"/>
      <c r="C105" s="77"/>
      <c r="D105" s="79" t="s">
        <v>177</v>
      </c>
      <c r="E105" s="79" t="s">
        <v>770</v>
      </c>
      <c r="F105" s="79" t="s">
        <v>751</v>
      </c>
      <c r="G105" s="79" t="s">
        <v>751</v>
      </c>
      <c r="H105" s="79" t="s">
        <v>963</v>
      </c>
      <c r="I105" s="81" t="s">
        <v>903</v>
      </c>
      <c r="J105" s="79" t="s">
        <v>773</v>
      </c>
    </row>
    <row r="106" spans="1:10" ht="34.5" customHeight="1">
      <c r="A106" s="68"/>
      <c r="B106" s="77"/>
      <c r="C106" s="77"/>
      <c r="D106" s="79" t="s">
        <v>178</v>
      </c>
      <c r="E106" s="79" t="s">
        <v>770</v>
      </c>
      <c r="F106" s="79" t="s">
        <v>751</v>
      </c>
      <c r="G106" s="79" t="s">
        <v>751</v>
      </c>
      <c r="H106" s="79" t="s">
        <v>963</v>
      </c>
      <c r="I106" s="81" t="s">
        <v>903</v>
      </c>
      <c r="J106" s="79"/>
    </row>
    <row r="107" spans="1:10" ht="27" customHeight="1">
      <c r="A107" s="68"/>
      <c r="B107" s="77"/>
      <c r="C107" s="77"/>
      <c r="D107" s="79" t="s">
        <v>179</v>
      </c>
      <c r="E107" s="79" t="s">
        <v>770</v>
      </c>
      <c r="F107" s="79" t="s">
        <v>751</v>
      </c>
      <c r="G107" s="79" t="s">
        <v>751</v>
      </c>
      <c r="H107" s="79" t="s">
        <v>963</v>
      </c>
      <c r="I107" s="81" t="s">
        <v>903</v>
      </c>
      <c r="J107" s="79"/>
    </row>
    <row r="108" spans="1:10" ht="102.75" customHeight="1">
      <c r="A108" s="68">
        <v>28</v>
      </c>
      <c r="B108" s="77" t="s">
        <v>624</v>
      </c>
      <c r="C108" s="77" t="s">
        <v>791</v>
      </c>
      <c r="D108" s="79" t="s">
        <v>584</v>
      </c>
      <c r="E108" s="79" t="s">
        <v>770</v>
      </c>
      <c r="F108" s="79" t="s">
        <v>751</v>
      </c>
      <c r="G108" s="79" t="s">
        <v>751</v>
      </c>
      <c r="H108" s="79" t="s">
        <v>363</v>
      </c>
      <c r="I108" s="81" t="s">
        <v>585</v>
      </c>
      <c r="J108" s="79" t="s">
        <v>972</v>
      </c>
    </row>
    <row r="109" spans="1:10" ht="66.75" customHeight="1">
      <c r="A109" s="68"/>
      <c r="B109" s="77"/>
      <c r="C109" s="77"/>
      <c r="D109" s="79" t="s">
        <v>871</v>
      </c>
      <c r="E109" s="79" t="s">
        <v>770</v>
      </c>
      <c r="F109" s="79" t="s">
        <v>751</v>
      </c>
      <c r="G109" s="79" t="s">
        <v>751</v>
      </c>
      <c r="H109" s="79" t="s">
        <v>363</v>
      </c>
      <c r="I109" s="81" t="s">
        <v>585</v>
      </c>
      <c r="J109" s="79" t="s">
        <v>969</v>
      </c>
    </row>
    <row r="110" spans="1:10" ht="63" customHeight="1">
      <c r="A110" s="35">
        <v>29</v>
      </c>
      <c r="B110" s="77" t="s">
        <v>625</v>
      </c>
      <c r="C110" s="77" t="s">
        <v>792</v>
      </c>
      <c r="D110" s="79" t="s">
        <v>745</v>
      </c>
      <c r="E110" s="79" t="s">
        <v>770</v>
      </c>
      <c r="F110" s="79" t="s">
        <v>751</v>
      </c>
      <c r="G110" s="79" t="s">
        <v>751</v>
      </c>
      <c r="H110" s="79" t="s">
        <v>964</v>
      </c>
      <c r="I110" s="81" t="s">
        <v>590</v>
      </c>
      <c r="J110" s="79"/>
    </row>
    <row r="111" spans="1:10" ht="81.75" customHeight="1">
      <c r="A111" s="68">
        <v>30</v>
      </c>
      <c r="B111" s="77" t="s">
        <v>626</v>
      </c>
      <c r="C111" s="77" t="s">
        <v>793</v>
      </c>
      <c r="D111" s="79" t="s">
        <v>944</v>
      </c>
      <c r="E111" s="79" t="s">
        <v>770</v>
      </c>
      <c r="F111" s="79" t="s">
        <v>751</v>
      </c>
      <c r="G111" s="79" t="s">
        <v>751</v>
      </c>
      <c r="H111" s="79" t="s">
        <v>363</v>
      </c>
      <c r="I111" s="81" t="s">
        <v>585</v>
      </c>
      <c r="J111" s="79" t="s">
        <v>970</v>
      </c>
    </row>
    <row r="112" spans="1:10" ht="80.25" customHeight="1">
      <c r="A112" s="68"/>
      <c r="B112" s="77"/>
      <c r="C112" s="77"/>
      <c r="D112" s="79" t="s">
        <v>886</v>
      </c>
      <c r="E112" s="79" t="s">
        <v>770</v>
      </c>
      <c r="F112" s="79" t="s">
        <v>751</v>
      </c>
      <c r="G112" s="79" t="s">
        <v>751</v>
      </c>
      <c r="H112" s="79" t="s">
        <v>363</v>
      </c>
      <c r="I112" s="81" t="s">
        <v>81</v>
      </c>
      <c r="J112" s="79" t="s">
        <v>971</v>
      </c>
    </row>
    <row r="113" spans="1:10" ht="72.75" customHeight="1">
      <c r="A113" s="68">
        <v>31</v>
      </c>
      <c r="B113" s="77" t="s">
        <v>627</v>
      </c>
      <c r="C113" s="77" t="s">
        <v>887</v>
      </c>
      <c r="D113" s="79" t="s">
        <v>890</v>
      </c>
      <c r="E113" s="79" t="s">
        <v>770</v>
      </c>
      <c r="F113" s="79" t="s">
        <v>751</v>
      </c>
      <c r="G113" s="79" t="s">
        <v>751</v>
      </c>
      <c r="H113" s="79" t="s">
        <v>597</v>
      </c>
      <c r="I113" s="81" t="s">
        <v>452</v>
      </c>
      <c r="J113" s="79"/>
    </row>
    <row r="114" spans="1:10" ht="25.5">
      <c r="A114" s="68"/>
      <c r="B114" s="77"/>
      <c r="C114" s="77"/>
      <c r="D114" s="79" t="s">
        <v>893</v>
      </c>
      <c r="E114" s="79" t="s">
        <v>49</v>
      </c>
      <c r="F114" s="79"/>
      <c r="G114" s="79" t="s">
        <v>49</v>
      </c>
      <c r="H114" s="79" t="s">
        <v>363</v>
      </c>
      <c r="I114" s="81" t="s">
        <v>81</v>
      </c>
      <c r="J114" s="79"/>
    </row>
    <row r="115" spans="1:10" ht="38.25">
      <c r="A115" s="68">
        <v>32</v>
      </c>
      <c r="B115" s="77" t="s">
        <v>628</v>
      </c>
      <c r="C115" s="77" t="s">
        <v>794</v>
      </c>
      <c r="D115" s="79" t="s">
        <v>935</v>
      </c>
      <c r="E115" s="79" t="s">
        <v>49</v>
      </c>
      <c r="F115" s="79"/>
      <c r="G115" s="79" t="s">
        <v>49</v>
      </c>
      <c r="H115" s="79" t="s">
        <v>363</v>
      </c>
      <c r="I115" s="81" t="s">
        <v>81</v>
      </c>
      <c r="J115" s="79" t="s">
        <v>967</v>
      </c>
    </row>
    <row r="116" spans="1:10" ht="80.25" customHeight="1">
      <c r="A116" s="68"/>
      <c r="B116" s="77"/>
      <c r="C116" s="81"/>
      <c r="D116" s="79" t="s">
        <v>897</v>
      </c>
      <c r="E116" s="79" t="s">
        <v>49</v>
      </c>
      <c r="F116" s="79"/>
      <c r="G116" s="79" t="s">
        <v>49</v>
      </c>
      <c r="H116" s="79" t="s">
        <v>363</v>
      </c>
      <c r="I116" s="81" t="s">
        <v>81</v>
      </c>
      <c r="J116" s="79" t="s">
        <v>968</v>
      </c>
    </row>
    <row r="117" spans="1:10" ht="51">
      <c r="A117" s="68">
        <v>33</v>
      </c>
      <c r="B117" s="77" t="s">
        <v>629</v>
      </c>
      <c r="C117" s="77" t="s">
        <v>779</v>
      </c>
      <c r="D117" s="79" t="s">
        <v>596</v>
      </c>
      <c r="E117" s="79" t="s">
        <v>770</v>
      </c>
      <c r="F117" s="79"/>
      <c r="G117" s="79" t="s">
        <v>770</v>
      </c>
      <c r="H117" s="79" t="s">
        <v>363</v>
      </c>
      <c r="I117" s="81" t="s">
        <v>452</v>
      </c>
      <c r="J117" s="79"/>
    </row>
    <row r="118" spans="1:10" ht="57.75" customHeight="1">
      <c r="A118" s="68">
        <v>32</v>
      </c>
      <c r="B118" s="77" t="s">
        <v>628</v>
      </c>
      <c r="C118" s="77" t="s">
        <v>794</v>
      </c>
      <c r="D118" s="79" t="s">
        <v>965</v>
      </c>
      <c r="E118" s="79" t="s">
        <v>49</v>
      </c>
      <c r="F118" s="79"/>
      <c r="G118" s="79" t="s">
        <v>49</v>
      </c>
      <c r="H118" s="79" t="s">
        <v>775</v>
      </c>
      <c r="I118" s="81" t="s">
        <v>81</v>
      </c>
      <c r="J118" s="79" t="s">
        <v>966</v>
      </c>
    </row>
    <row r="119" spans="1:10" ht="49.5" customHeight="1">
      <c r="A119" s="68"/>
      <c r="B119" s="77"/>
      <c r="C119" s="77"/>
      <c r="D119" s="79" t="s">
        <v>749</v>
      </c>
      <c r="E119" s="79" t="s">
        <v>49</v>
      </c>
      <c r="F119" s="79"/>
      <c r="G119" s="79" t="s">
        <v>49</v>
      </c>
      <c r="H119" s="79" t="s">
        <v>776</v>
      </c>
      <c r="I119" s="81" t="s">
        <v>81</v>
      </c>
      <c r="J119" s="79" t="s">
        <v>967</v>
      </c>
    </row>
    <row r="120" spans="1:10" ht="63.75">
      <c r="A120" s="35">
        <v>33</v>
      </c>
      <c r="B120" s="77" t="s">
        <v>629</v>
      </c>
      <c r="C120" s="77" t="s">
        <v>779</v>
      </c>
      <c r="D120" s="79" t="s">
        <v>596</v>
      </c>
      <c r="E120" s="79" t="s">
        <v>774</v>
      </c>
      <c r="F120" s="79"/>
      <c r="G120" s="79" t="s">
        <v>754</v>
      </c>
      <c r="H120" s="79" t="s">
        <v>597</v>
      </c>
      <c r="I120" s="81" t="s">
        <v>452</v>
      </c>
      <c r="J120" s="79"/>
    </row>
  </sheetData>
  <mergeCells count="9">
    <mergeCell ref="A1:J1"/>
    <mergeCell ref="F5:F6"/>
    <mergeCell ref="G5:I5"/>
    <mergeCell ref="J5:J6"/>
    <mergeCell ref="A5:A6"/>
    <mergeCell ref="C5:C6"/>
    <mergeCell ref="D5:D6"/>
    <mergeCell ref="E5:E6"/>
    <mergeCell ref="B5:B6"/>
  </mergeCells>
  <pageMargins left="0.51181102362204722" right="0" top="0.51181102362204722" bottom="0.51181102362204722" header="0" footer="0"/>
  <pageSetup paperSize="9" scale="80" firstPageNumber="74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Lamp 1</vt:lpstr>
      <vt:lpstr>Lamp 2. Risiko</vt:lpstr>
      <vt:lpstr>3a.Analisis Risiko</vt:lpstr>
      <vt:lpstr>3b. Penged</vt:lpstr>
      <vt:lpstr>Lamp 4</vt:lpstr>
      <vt:lpstr>Lamp 5</vt:lpstr>
      <vt:lpstr>'3a.Analisis Risiko'!Print_Titles</vt:lpstr>
      <vt:lpstr>'3b. Penged'!Print_Titles</vt:lpstr>
      <vt:lpstr>'Lamp 2. Risiko'!Print_Titles</vt:lpstr>
      <vt:lpstr>'Lamp 4'!Print_Titles</vt:lpstr>
      <vt:lpstr>'Lamp 5'!Print_Titles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</cp:lastModifiedBy>
  <cp:lastPrinted>2018-05-18T04:40:24Z</cp:lastPrinted>
  <dcterms:created xsi:type="dcterms:W3CDTF">2012-06-18T23:39:43Z</dcterms:created>
  <dcterms:modified xsi:type="dcterms:W3CDTF">2018-05-18T04:41:18Z</dcterms:modified>
</cp:coreProperties>
</file>