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VALUASI - EVALUASI\BAHAN SAKIB DINAS KOMINFO PROV SUMBAR\"/>
    </mc:Choice>
  </mc:AlternateContent>
  <bookViews>
    <workbookView xWindow="96" yWindow="48" windowWidth="19104" windowHeight="7404" activeTab="1"/>
  </bookViews>
  <sheets>
    <sheet name="e-Gov" sheetId="1" r:id="rId1"/>
    <sheet name="IKP" sheetId="4" r:id="rId2"/>
    <sheet name="gabungan" sheetId="5" r:id="rId3"/>
    <sheet name="PK" sheetId="6" state="hidden" r:id="rId4"/>
    <sheet name="PK Perubahan" sheetId="7" state="hidden" r:id="rId5"/>
    <sheet name="PK Sekretaris" sheetId="10" state="hidden" r:id="rId6"/>
    <sheet name="PK Kabid 1" sheetId="9" state="hidden" r:id="rId7"/>
    <sheet name="PK Kabid 2" sheetId="11" state="hidden" r:id="rId8"/>
    <sheet name="PK Kabid 3" sheetId="12" state="hidden" r:id="rId9"/>
    <sheet name="PK Kasi 1" sheetId="13" state="hidden" r:id="rId10"/>
    <sheet name="PK Kasi 2" sheetId="14" state="hidden" r:id="rId11"/>
    <sheet name="PK Kasi 3" sheetId="15" state="hidden" r:id="rId12"/>
    <sheet name="PK Kasi 1b" sheetId="16" state="hidden" r:id="rId13"/>
    <sheet name="PK Kasi 2b" sheetId="17" state="hidden" r:id="rId14"/>
    <sheet name="PK Kasi 3b" sheetId="18" state="hidden" r:id="rId15"/>
    <sheet name="PK Kasi 1c" sheetId="19" state="hidden" r:id="rId16"/>
    <sheet name="PK Kasi 2c" sheetId="20" state="hidden" r:id="rId17"/>
    <sheet name="PK Kasi 3c" sheetId="21" state="hidden" r:id="rId18"/>
    <sheet name="PK Kasubag 1" sheetId="22" state="hidden" r:id="rId19"/>
    <sheet name="PK Kasubag 2" sheetId="23" state="hidden" r:id="rId20"/>
    <sheet name="tata klola" sheetId="27" r:id="rId21"/>
    <sheet name="Sheet1" sheetId="30" r:id="rId22"/>
    <sheet name="Sheet4" sheetId="33" r:id="rId23"/>
  </sheets>
  <externalReferences>
    <externalReference r:id="rId24"/>
    <externalReference r:id="rId25"/>
  </externalReferences>
  <definedNames>
    <definedName name="a" localSheetId="3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2">#REF!</definedName>
    <definedName name="a" localSheetId="15">#REF!</definedName>
    <definedName name="a" localSheetId="10">#REF!</definedName>
    <definedName name="a" localSheetId="13">#REF!</definedName>
    <definedName name="a" localSheetId="16">#REF!</definedName>
    <definedName name="a" localSheetId="11">#REF!</definedName>
    <definedName name="a" localSheetId="14">#REF!</definedName>
    <definedName name="a" localSheetId="17">#REF!</definedName>
    <definedName name="a" localSheetId="18">#REF!</definedName>
    <definedName name="a" localSheetId="19">#REF!</definedName>
    <definedName name="a" localSheetId="4">#REF!</definedName>
    <definedName name="a" localSheetId="5">#REF!</definedName>
    <definedName name="a">#REF!</definedName>
    <definedName name="aparatur" localSheetId="3">#REF!</definedName>
    <definedName name="aparatur" localSheetId="6">#REF!</definedName>
    <definedName name="aparatur" localSheetId="7">#REF!</definedName>
    <definedName name="aparatur" localSheetId="8">#REF!</definedName>
    <definedName name="aparatur" localSheetId="9">#REF!</definedName>
    <definedName name="aparatur" localSheetId="12">#REF!</definedName>
    <definedName name="aparatur" localSheetId="15">#REF!</definedName>
    <definedName name="aparatur" localSheetId="10">#REF!</definedName>
    <definedName name="aparatur" localSheetId="13">#REF!</definedName>
    <definedName name="aparatur" localSheetId="16">#REF!</definedName>
    <definedName name="aparatur" localSheetId="11">#REF!</definedName>
    <definedName name="aparatur" localSheetId="14">#REF!</definedName>
    <definedName name="aparatur" localSheetId="17">#REF!</definedName>
    <definedName name="aparatur" localSheetId="18">#REF!</definedName>
    <definedName name="aparatur" localSheetId="19">#REF!</definedName>
    <definedName name="aparatur" localSheetId="4">#REF!</definedName>
    <definedName name="aparatur" localSheetId="5">#REF!</definedName>
    <definedName name="aparatur">#REF!</definedName>
    <definedName name="aparaturr" localSheetId="3">#REF!</definedName>
    <definedName name="aparaturr" localSheetId="6">#REF!</definedName>
    <definedName name="aparaturr" localSheetId="7">#REF!</definedName>
    <definedName name="aparaturr" localSheetId="8">#REF!</definedName>
    <definedName name="aparaturr" localSheetId="9">#REF!</definedName>
    <definedName name="aparaturr" localSheetId="12">#REF!</definedName>
    <definedName name="aparaturr" localSheetId="15">#REF!</definedName>
    <definedName name="aparaturr" localSheetId="10">#REF!</definedName>
    <definedName name="aparaturr" localSheetId="13">#REF!</definedName>
    <definedName name="aparaturr" localSheetId="16">#REF!</definedName>
    <definedName name="aparaturr" localSheetId="11">#REF!</definedName>
    <definedName name="aparaturr" localSheetId="14">#REF!</definedName>
    <definedName name="aparaturr" localSheetId="17">#REF!</definedName>
    <definedName name="aparaturr" localSheetId="18">#REF!</definedName>
    <definedName name="aparaturr" localSheetId="19">#REF!</definedName>
    <definedName name="aparaturr" localSheetId="4">#REF!</definedName>
    <definedName name="aparaturr" localSheetId="5">#REF!</definedName>
    <definedName name="aparaturr">#REF!</definedName>
    <definedName name="aparaturrrr" localSheetId="3">#REF!</definedName>
    <definedName name="aparaturrrr" localSheetId="6">#REF!</definedName>
    <definedName name="aparaturrrr" localSheetId="7">#REF!</definedName>
    <definedName name="aparaturrrr" localSheetId="8">#REF!</definedName>
    <definedName name="aparaturrrr" localSheetId="9">#REF!</definedName>
    <definedName name="aparaturrrr" localSheetId="12">#REF!</definedName>
    <definedName name="aparaturrrr" localSheetId="15">#REF!</definedName>
    <definedName name="aparaturrrr" localSheetId="10">#REF!</definedName>
    <definedName name="aparaturrrr" localSheetId="13">#REF!</definedName>
    <definedName name="aparaturrrr" localSheetId="16">#REF!</definedName>
    <definedName name="aparaturrrr" localSheetId="11">#REF!</definedName>
    <definedName name="aparaturrrr" localSheetId="14">#REF!</definedName>
    <definedName name="aparaturrrr" localSheetId="17">#REF!</definedName>
    <definedName name="aparaturrrr" localSheetId="18">#REF!</definedName>
    <definedName name="aparaturrrr" localSheetId="19">#REF!</definedName>
    <definedName name="aparaturrrr" localSheetId="4">#REF!</definedName>
    <definedName name="aparaturrrr" localSheetId="5">#REF!</definedName>
    <definedName name="aparaturrrr">#REF!</definedName>
    <definedName name="APRTR" localSheetId="3">#REF!</definedName>
    <definedName name="APRTR" localSheetId="6">#REF!</definedName>
    <definedName name="APRTR" localSheetId="7">#REF!</definedName>
    <definedName name="APRTR" localSheetId="8">#REF!</definedName>
    <definedName name="APRTR" localSheetId="9">#REF!</definedName>
    <definedName name="APRTR" localSheetId="12">#REF!</definedName>
    <definedName name="APRTR" localSheetId="15">#REF!</definedName>
    <definedName name="APRTR" localSheetId="10">#REF!</definedName>
    <definedName name="APRTR" localSheetId="13">#REF!</definedName>
    <definedName name="APRTR" localSheetId="16">#REF!</definedName>
    <definedName name="APRTR" localSheetId="11">#REF!</definedName>
    <definedName name="APRTR" localSheetId="14">#REF!</definedName>
    <definedName name="APRTR" localSheetId="17">#REF!</definedName>
    <definedName name="APRTR" localSheetId="18">#REF!</definedName>
    <definedName name="APRTR" localSheetId="19">#REF!</definedName>
    <definedName name="APRTR" localSheetId="4">#REF!</definedName>
    <definedName name="APRTR" localSheetId="5">#REF!</definedName>
    <definedName name="APRTR">#REF!</definedName>
    <definedName name="as" localSheetId="6">#REF!</definedName>
    <definedName name="as" localSheetId="7">#REF!</definedName>
    <definedName name="as" localSheetId="8">#REF!</definedName>
    <definedName name="as" localSheetId="9">#REF!</definedName>
    <definedName name="as" localSheetId="12">#REF!</definedName>
    <definedName name="as" localSheetId="15">#REF!</definedName>
    <definedName name="as" localSheetId="10">#REF!</definedName>
    <definedName name="as" localSheetId="13">#REF!</definedName>
    <definedName name="as" localSheetId="16">#REF!</definedName>
    <definedName name="as" localSheetId="11">#REF!</definedName>
    <definedName name="as" localSheetId="14">#REF!</definedName>
    <definedName name="as" localSheetId="17">#REF!</definedName>
    <definedName name="as" localSheetId="18">#REF!</definedName>
    <definedName name="as" localSheetId="19">#REF!</definedName>
    <definedName name="as" localSheetId="4">#REF!</definedName>
    <definedName name="as" localSheetId="5">#REF!</definedName>
    <definedName name="as">#REF!</definedName>
    <definedName name="B.Aparatur" localSheetId="3">#REF!</definedName>
    <definedName name="B.Aparatur" localSheetId="6">#REF!</definedName>
    <definedName name="B.Aparatur" localSheetId="7">#REF!</definedName>
    <definedName name="B.Aparatur" localSheetId="8">#REF!</definedName>
    <definedName name="B.Aparatur" localSheetId="9">#REF!</definedName>
    <definedName name="B.Aparatur" localSheetId="12">#REF!</definedName>
    <definedName name="B.Aparatur" localSheetId="15">#REF!</definedName>
    <definedName name="B.Aparatur" localSheetId="10">#REF!</definedName>
    <definedName name="B.Aparatur" localSheetId="13">#REF!</definedName>
    <definedName name="B.Aparatur" localSheetId="16">#REF!</definedName>
    <definedName name="B.Aparatur" localSheetId="11">#REF!</definedName>
    <definedName name="B.Aparatur" localSheetId="14">#REF!</definedName>
    <definedName name="B.Aparatur" localSheetId="17">#REF!</definedName>
    <definedName name="B.Aparatur" localSheetId="18">#REF!</definedName>
    <definedName name="B.Aparatur" localSheetId="19">#REF!</definedName>
    <definedName name="B.Aparatur" localSheetId="4">#REF!</definedName>
    <definedName name="B.Aparatur" localSheetId="5">#REF!</definedName>
    <definedName name="B.Aparatur">#REF!</definedName>
    <definedName name="B.Publik" localSheetId="3">#REF!</definedName>
    <definedName name="B.Publik" localSheetId="6">#REF!</definedName>
    <definedName name="B.Publik" localSheetId="7">#REF!</definedName>
    <definedName name="B.Publik" localSheetId="8">#REF!</definedName>
    <definedName name="B.Publik" localSheetId="9">#REF!</definedName>
    <definedName name="B.Publik" localSheetId="12">#REF!</definedName>
    <definedName name="B.Publik" localSheetId="15">#REF!</definedName>
    <definedName name="B.Publik" localSheetId="10">#REF!</definedName>
    <definedName name="B.Publik" localSheetId="13">#REF!</definedName>
    <definedName name="B.Publik" localSheetId="16">#REF!</definedName>
    <definedName name="B.Publik" localSheetId="11">#REF!</definedName>
    <definedName name="B.Publik" localSheetId="14">#REF!</definedName>
    <definedName name="B.Publik" localSheetId="17">#REF!</definedName>
    <definedName name="B.Publik" localSheetId="18">#REF!</definedName>
    <definedName name="B.Publik" localSheetId="19">#REF!</definedName>
    <definedName name="B.Publik" localSheetId="4">#REF!</definedName>
    <definedName name="B.Publik" localSheetId="5">#REF!</definedName>
    <definedName name="B.Publik">#REF!</definedName>
    <definedName name="B.Publik1" localSheetId="3">#REF!</definedName>
    <definedName name="B.Publik1" localSheetId="6">#REF!</definedName>
    <definedName name="B.Publik1" localSheetId="7">#REF!</definedName>
    <definedName name="B.Publik1" localSheetId="8">#REF!</definedName>
    <definedName name="B.Publik1" localSheetId="9">#REF!</definedName>
    <definedName name="B.Publik1" localSheetId="12">#REF!</definedName>
    <definedName name="B.Publik1" localSheetId="15">#REF!</definedName>
    <definedName name="B.Publik1" localSheetId="10">#REF!</definedName>
    <definedName name="B.Publik1" localSheetId="13">#REF!</definedName>
    <definedName name="B.Publik1" localSheetId="16">#REF!</definedName>
    <definedName name="B.Publik1" localSheetId="11">#REF!</definedName>
    <definedName name="B.Publik1" localSheetId="14">#REF!</definedName>
    <definedName name="B.Publik1" localSheetId="17">#REF!</definedName>
    <definedName name="B.Publik1" localSheetId="18">#REF!</definedName>
    <definedName name="B.Publik1" localSheetId="19">#REF!</definedName>
    <definedName name="B.Publik1" localSheetId="4">#REF!</definedName>
    <definedName name="B.Publik1" localSheetId="5">#REF!</definedName>
    <definedName name="B.Publik1">#REF!</definedName>
    <definedName name="B.Publik2" localSheetId="6">#REF!</definedName>
    <definedName name="B.Publik2" localSheetId="7">#REF!</definedName>
    <definedName name="B.Publik2" localSheetId="8">#REF!</definedName>
    <definedName name="B.Publik2" localSheetId="9">#REF!</definedName>
    <definedName name="B.Publik2" localSheetId="12">#REF!</definedName>
    <definedName name="B.Publik2" localSheetId="15">#REF!</definedName>
    <definedName name="B.Publik2" localSheetId="10">#REF!</definedName>
    <definedName name="B.Publik2" localSheetId="13">#REF!</definedName>
    <definedName name="B.Publik2" localSheetId="16">#REF!</definedName>
    <definedName name="B.Publik2" localSheetId="11">#REF!</definedName>
    <definedName name="B.Publik2" localSheetId="14">#REF!</definedName>
    <definedName name="B.Publik2" localSheetId="17">#REF!</definedName>
    <definedName name="B.Publik2" localSheetId="18">#REF!</definedName>
    <definedName name="B.Publik2" localSheetId="19">#REF!</definedName>
    <definedName name="B.Publik2" localSheetId="4">#REF!</definedName>
    <definedName name="B.Publik2" localSheetId="5">#REF!</definedName>
    <definedName name="B.Publik2">#REF!</definedName>
    <definedName name="BANTUAB" localSheetId="3">#REF!</definedName>
    <definedName name="BANTUAB" localSheetId="6">#REF!</definedName>
    <definedName name="BANTUAB" localSheetId="7">#REF!</definedName>
    <definedName name="BANTUAB" localSheetId="8">#REF!</definedName>
    <definedName name="BANTUAB" localSheetId="9">#REF!</definedName>
    <definedName name="BANTUAB" localSheetId="12">#REF!</definedName>
    <definedName name="BANTUAB" localSheetId="15">#REF!</definedName>
    <definedName name="BANTUAB" localSheetId="10">#REF!</definedName>
    <definedName name="BANTUAB" localSheetId="13">#REF!</definedName>
    <definedName name="BANTUAB" localSheetId="16">#REF!</definedName>
    <definedName name="BANTUAB" localSheetId="11">#REF!</definedName>
    <definedName name="BANTUAB" localSheetId="14">#REF!</definedName>
    <definedName name="BANTUAB" localSheetId="17">#REF!</definedName>
    <definedName name="BANTUAB" localSheetId="18">#REF!</definedName>
    <definedName name="BANTUAB" localSheetId="19">#REF!</definedName>
    <definedName name="BANTUAB" localSheetId="4">#REF!</definedName>
    <definedName name="BANTUAB" localSheetId="5">#REF!</definedName>
    <definedName name="BANTUAB">#REF!</definedName>
    <definedName name="bappeda" localSheetId="3">#REF!</definedName>
    <definedName name="bappeda" localSheetId="6">#REF!</definedName>
    <definedName name="bappeda" localSheetId="7">#REF!</definedName>
    <definedName name="bappeda" localSheetId="8">#REF!</definedName>
    <definedName name="bappeda" localSheetId="9">#REF!</definedName>
    <definedName name="bappeda" localSheetId="12">#REF!</definedName>
    <definedName name="bappeda" localSheetId="15">#REF!</definedName>
    <definedName name="bappeda" localSheetId="10">#REF!</definedName>
    <definedName name="bappeda" localSheetId="13">#REF!</definedName>
    <definedName name="bappeda" localSheetId="16">#REF!</definedName>
    <definedName name="bappeda" localSheetId="11">#REF!</definedName>
    <definedName name="bappeda" localSheetId="14">#REF!</definedName>
    <definedName name="bappeda" localSheetId="17">#REF!</definedName>
    <definedName name="bappeda" localSheetId="18">#REF!</definedName>
    <definedName name="bappeda" localSheetId="19">#REF!</definedName>
    <definedName name="bappeda" localSheetId="4">#REF!</definedName>
    <definedName name="bappeda" localSheetId="5">#REF!</definedName>
    <definedName name="bappeda">#REF!</definedName>
    <definedName name="bppda" localSheetId="3">#REF!</definedName>
    <definedName name="bppda" localSheetId="6">#REF!</definedName>
    <definedName name="bppda" localSheetId="7">#REF!</definedName>
    <definedName name="bppda" localSheetId="8">#REF!</definedName>
    <definedName name="bppda" localSheetId="9">#REF!</definedName>
    <definedName name="bppda" localSheetId="12">#REF!</definedName>
    <definedName name="bppda" localSheetId="15">#REF!</definedName>
    <definedName name="bppda" localSheetId="10">#REF!</definedName>
    <definedName name="bppda" localSheetId="13">#REF!</definedName>
    <definedName name="bppda" localSheetId="16">#REF!</definedName>
    <definedName name="bppda" localSheetId="11">#REF!</definedName>
    <definedName name="bppda" localSheetId="14">#REF!</definedName>
    <definedName name="bppda" localSheetId="17">#REF!</definedName>
    <definedName name="bppda" localSheetId="18">#REF!</definedName>
    <definedName name="bppda" localSheetId="19">#REF!</definedName>
    <definedName name="bppda" localSheetId="4">#REF!</definedName>
    <definedName name="bppda" localSheetId="5">#REF!</definedName>
    <definedName name="bppda">#REF!</definedName>
    <definedName name="dfgh" localSheetId="6">#REF!</definedName>
    <definedName name="dfgh" localSheetId="7">#REF!</definedName>
    <definedName name="dfgh" localSheetId="8">#REF!</definedName>
    <definedName name="dfgh" localSheetId="9">#REF!</definedName>
    <definedName name="dfgh" localSheetId="12">#REF!</definedName>
    <definedName name="dfgh" localSheetId="15">#REF!</definedName>
    <definedName name="dfgh" localSheetId="10">#REF!</definedName>
    <definedName name="dfgh" localSheetId="13">#REF!</definedName>
    <definedName name="dfgh" localSheetId="16">#REF!</definedName>
    <definedName name="dfgh" localSheetId="11">#REF!</definedName>
    <definedName name="dfgh" localSheetId="14">#REF!</definedName>
    <definedName name="dfgh" localSheetId="17">#REF!</definedName>
    <definedName name="dfgh" localSheetId="18">#REF!</definedName>
    <definedName name="dfgh" localSheetId="19">#REF!</definedName>
    <definedName name="dfgh" localSheetId="4">#REF!</definedName>
    <definedName name="dfgh" localSheetId="5">#REF!</definedName>
    <definedName name="dfgh">#REF!</definedName>
    <definedName name="DPPA" localSheetId="3">#REF!</definedName>
    <definedName name="DPPA" localSheetId="6">#REF!</definedName>
    <definedName name="DPPA" localSheetId="7">#REF!</definedName>
    <definedName name="DPPA" localSheetId="8">#REF!</definedName>
    <definedName name="DPPA" localSheetId="9">#REF!</definedName>
    <definedName name="DPPA" localSheetId="12">#REF!</definedName>
    <definedName name="DPPA" localSheetId="15">#REF!</definedName>
    <definedName name="DPPA" localSheetId="10">#REF!</definedName>
    <definedName name="DPPA" localSheetId="13">#REF!</definedName>
    <definedName name="DPPA" localSheetId="16">#REF!</definedName>
    <definedName name="DPPA" localSheetId="11">#REF!</definedName>
    <definedName name="DPPA" localSheetId="14">#REF!</definedName>
    <definedName name="DPPA" localSheetId="17">#REF!</definedName>
    <definedName name="DPPA" localSheetId="18">#REF!</definedName>
    <definedName name="DPPA" localSheetId="19">#REF!</definedName>
    <definedName name="DPPA" localSheetId="4">#REF!</definedName>
    <definedName name="DPPA" localSheetId="5">#REF!</definedName>
    <definedName name="DPPA">#REF!</definedName>
    <definedName name="dses" localSheetId="6">#REF!</definedName>
    <definedName name="dses" localSheetId="7">#REF!</definedName>
    <definedName name="dses" localSheetId="8">#REF!</definedName>
    <definedName name="dses" localSheetId="9">#REF!</definedName>
    <definedName name="dses" localSheetId="12">#REF!</definedName>
    <definedName name="dses" localSheetId="15">#REF!</definedName>
    <definedName name="dses" localSheetId="10">#REF!</definedName>
    <definedName name="dses" localSheetId="13">#REF!</definedName>
    <definedName name="dses" localSheetId="16">#REF!</definedName>
    <definedName name="dses" localSheetId="11">#REF!</definedName>
    <definedName name="dses" localSheetId="14">#REF!</definedName>
    <definedName name="dses" localSheetId="17">#REF!</definedName>
    <definedName name="dses" localSheetId="18">#REF!</definedName>
    <definedName name="dses" localSheetId="19">#REF!</definedName>
    <definedName name="dses" localSheetId="4">#REF!</definedName>
    <definedName name="dses" localSheetId="5">#REF!</definedName>
    <definedName name="dses">#REF!</definedName>
    <definedName name="e" localSheetId="3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 localSheetId="12">#REF!</definedName>
    <definedName name="e" localSheetId="15">#REF!</definedName>
    <definedName name="e" localSheetId="10">#REF!</definedName>
    <definedName name="e" localSheetId="13">#REF!</definedName>
    <definedName name="e" localSheetId="16">#REF!</definedName>
    <definedName name="e" localSheetId="11">#REF!</definedName>
    <definedName name="e" localSheetId="14">#REF!</definedName>
    <definedName name="e" localSheetId="17">#REF!</definedName>
    <definedName name="e" localSheetId="18">#REF!</definedName>
    <definedName name="e" localSheetId="19">#REF!</definedName>
    <definedName name="e" localSheetId="4">#REF!</definedName>
    <definedName name="e" localSheetId="5">#REF!</definedName>
    <definedName name="e">#REF!</definedName>
    <definedName name="er" localSheetId="3">#REF!</definedName>
    <definedName name="er" localSheetId="6">#REF!</definedName>
    <definedName name="er" localSheetId="7">#REF!</definedName>
    <definedName name="er" localSheetId="8">#REF!</definedName>
    <definedName name="er" localSheetId="9">#REF!</definedName>
    <definedName name="er" localSheetId="12">#REF!</definedName>
    <definedName name="er" localSheetId="15">#REF!</definedName>
    <definedName name="er" localSheetId="10">#REF!</definedName>
    <definedName name="er" localSheetId="13">#REF!</definedName>
    <definedName name="er" localSheetId="16">#REF!</definedName>
    <definedName name="er" localSheetId="11">#REF!</definedName>
    <definedName name="er" localSheetId="14">#REF!</definedName>
    <definedName name="er" localSheetId="17">#REF!</definedName>
    <definedName name="er" localSheetId="18">#REF!</definedName>
    <definedName name="er" localSheetId="19">#REF!</definedName>
    <definedName name="er" localSheetId="4">#REF!</definedName>
    <definedName name="er" localSheetId="5">#REF!</definedName>
    <definedName name="er">#REF!</definedName>
    <definedName name="Excel_BuiltIn_Print_Titles_1" localSheetId="3">#REF!</definedName>
    <definedName name="Excel_BuiltIn_Print_Titles_1" localSheetId="6">#REF!</definedName>
    <definedName name="Excel_BuiltIn_Print_Titles_1" localSheetId="7">#REF!</definedName>
    <definedName name="Excel_BuiltIn_Print_Titles_1" localSheetId="8">#REF!</definedName>
    <definedName name="Excel_BuiltIn_Print_Titles_1" localSheetId="9">#REF!</definedName>
    <definedName name="Excel_BuiltIn_Print_Titles_1" localSheetId="12">#REF!</definedName>
    <definedName name="Excel_BuiltIn_Print_Titles_1" localSheetId="15">#REF!</definedName>
    <definedName name="Excel_BuiltIn_Print_Titles_1" localSheetId="10">#REF!</definedName>
    <definedName name="Excel_BuiltIn_Print_Titles_1" localSheetId="13">#REF!</definedName>
    <definedName name="Excel_BuiltIn_Print_Titles_1" localSheetId="16">#REF!</definedName>
    <definedName name="Excel_BuiltIn_Print_Titles_1" localSheetId="11">#REF!</definedName>
    <definedName name="Excel_BuiltIn_Print_Titles_1" localSheetId="14">#REF!</definedName>
    <definedName name="Excel_BuiltIn_Print_Titles_1" localSheetId="17">#REF!</definedName>
    <definedName name="Excel_BuiltIn_Print_Titles_1" localSheetId="18">#REF!</definedName>
    <definedName name="Excel_BuiltIn_Print_Titles_1" localSheetId="19">#REF!</definedName>
    <definedName name="Excel_BuiltIn_Print_Titles_1" localSheetId="4">#REF!</definedName>
    <definedName name="Excel_BuiltIn_Print_Titles_1" localSheetId="5">#REF!</definedName>
    <definedName name="Excel_BuiltIn_Print_Titles_1">#REF!</definedName>
    <definedName name="Excel_BuiltIn_Print_Titles_12" localSheetId="3">#REF!</definedName>
    <definedName name="Excel_BuiltIn_Print_Titles_12" localSheetId="6">#REF!</definedName>
    <definedName name="Excel_BuiltIn_Print_Titles_12" localSheetId="7">#REF!</definedName>
    <definedName name="Excel_BuiltIn_Print_Titles_12" localSheetId="8">#REF!</definedName>
    <definedName name="Excel_BuiltIn_Print_Titles_12" localSheetId="9">#REF!</definedName>
    <definedName name="Excel_BuiltIn_Print_Titles_12" localSheetId="12">#REF!</definedName>
    <definedName name="Excel_BuiltIn_Print_Titles_12" localSheetId="15">#REF!</definedName>
    <definedName name="Excel_BuiltIn_Print_Titles_12" localSheetId="10">#REF!</definedName>
    <definedName name="Excel_BuiltIn_Print_Titles_12" localSheetId="13">#REF!</definedName>
    <definedName name="Excel_BuiltIn_Print_Titles_12" localSheetId="16">#REF!</definedName>
    <definedName name="Excel_BuiltIn_Print_Titles_12" localSheetId="11">#REF!</definedName>
    <definedName name="Excel_BuiltIn_Print_Titles_12" localSheetId="14">#REF!</definedName>
    <definedName name="Excel_BuiltIn_Print_Titles_12" localSheetId="17">#REF!</definedName>
    <definedName name="Excel_BuiltIn_Print_Titles_12" localSheetId="18">#REF!</definedName>
    <definedName name="Excel_BuiltIn_Print_Titles_12" localSheetId="19">#REF!</definedName>
    <definedName name="Excel_BuiltIn_Print_Titles_12" localSheetId="4">#REF!</definedName>
    <definedName name="Excel_BuiltIn_Print_Titles_12" localSheetId="5">#REF!</definedName>
    <definedName name="Excel_BuiltIn_Print_Titles_12">#REF!</definedName>
    <definedName name="Excel_BuiltIn_Print_Titles_13" localSheetId="3">#REF!</definedName>
    <definedName name="Excel_BuiltIn_Print_Titles_13" localSheetId="6">#REF!</definedName>
    <definedName name="Excel_BuiltIn_Print_Titles_13" localSheetId="7">#REF!</definedName>
    <definedName name="Excel_BuiltIn_Print_Titles_13" localSheetId="8">#REF!</definedName>
    <definedName name="Excel_BuiltIn_Print_Titles_13" localSheetId="9">#REF!</definedName>
    <definedName name="Excel_BuiltIn_Print_Titles_13" localSheetId="12">#REF!</definedName>
    <definedName name="Excel_BuiltIn_Print_Titles_13" localSheetId="15">#REF!</definedName>
    <definedName name="Excel_BuiltIn_Print_Titles_13" localSheetId="10">#REF!</definedName>
    <definedName name="Excel_BuiltIn_Print_Titles_13" localSheetId="13">#REF!</definedName>
    <definedName name="Excel_BuiltIn_Print_Titles_13" localSheetId="16">#REF!</definedName>
    <definedName name="Excel_BuiltIn_Print_Titles_13" localSheetId="11">#REF!</definedName>
    <definedName name="Excel_BuiltIn_Print_Titles_13" localSheetId="14">#REF!</definedName>
    <definedName name="Excel_BuiltIn_Print_Titles_13" localSheetId="17">#REF!</definedName>
    <definedName name="Excel_BuiltIn_Print_Titles_13" localSheetId="18">#REF!</definedName>
    <definedName name="Excel_BuiltIn_Print_Titles_13" localSheetId="19">#REF!</definedName>
    <definedName name="Excel_BuiltIn_Print_Titles_13" localSheetId="4">#REF!</definedName>
    <definedName name="Excel_BuiltIn_Print_Titles_13" localSheetId="5">#REF!</definedName>
    <definedName name="Excel_BuiltIn_Print_Titles_13">#REF!</definedName>
    <definedName name="Excel_BuiltIn_Print_Titles_2" localSheetId="3">#REF!</definedName>
    <definedName name="Excel_BuiltIn_Print_Titles_2" localSheetId="6">#REF!</definedName>
    <definedName name="Excel_BuiltIn_Print_Titles_2" localSheetId="7">#REF!</definedName>
    <definedName name="Excel_BuiltIn_Print_Titles_2" localSheetId="8">#REF!</definedName>
    <definedName name="Excel_BuiltIn_Print_Titles_2" localSheetId="9">#REF!</definedName>
    <definedName name="Excel_BuiltIn_Print_Titles_2" localSheetId="12">#REF!</definedName>
    <definedName name="Excel_BuiltIn_Print_Titles_2" localSheetId="15">#REF!</definedName>
    <definedName name="Excel_BuiltIn_Print_Titles_2" localSheetId="10">#REF!</definedName>
    <definedName name="Excel_BuiltIn_Print_Titles_2" localSheetId="13">#REF!</definedName>
    <definedName name="Excel_BuiltIn_Print_Titles_2" localSheetId="16">#REF!</definedName>
    <definedName name="Excel_BuiltIn_Print_Titles_2" localSheetId="11">#REF!</definedName>
    <definedName name="Excel_BuiltIn_Print_Titles_2" localSheetId="14">#REF!</definedName>
    <definedName name="Excel_BuiltIn_Print_Titles_2" localSheetId="17">#REF!</definedName>
    <definedName name="Excel_BuiltIn_Print_Titles_2" localSheetId="18">#REF!</definedName>
    <definedName name="Excel_BuiltIn_Print_Titles_2" localSheetId="19">#REF!</definedName>
    <definedName name="Excel_BuiltIn_Print_Titles_2" localSheetId="4">#REF!</definedName>
    <definedName name="Excel_BuiltIn_Print_Titles_2" localSheetId="5">#REF!</definedName>
    <definedName name="Excel_BuiltIn_Print_Titles_2">#REF!</definedName>
    <definedName name="Excel_BuiltIn_Print_Titles_5" localSheetId="3">#REF!</definedName>
    <definedName name="Excel_BuiltIn_Print_Titles_5" localSheetId="6">#REF!</definedName>
    <definedName name="Excel_BuiltIn_Print_Titles_5" localSheetId="7">#REF!</definedName>
    <definedName name="Excel_BuiltIn_Print_Titles_5" localSheetId="8">#REF!</definedName>
    <definedName name="Excel_BuiltIn_Print_Titles_5" localSheetId="9">#REF!</definedName>
    <definedName name="Excel_BuiltIn_Print_Titles_5" localSheetId="12">#REF!</definedName>
    <definedName name="Excel_BuiltIn_Print_Titles_5" localSheetId="15">#REF!</definedName>
    <definedName name="Excel_BuiltIn_Print_Titles_5" localSheetId="10">#REF!</definedName>
    <definedName name="Excel_BuiltIn_Print_Titles_5" localSheetId="13">#REF!</definedName>
    <definedName name="Excel_BuiltIn_Print_Titles_5" localSheetId="16">#REF!</definedName>
    <definedName name="Excel_BuiltIn_Print_Titles_5" localSheetId="11">#REF!</definedName>
    <definedName name="Excel_BuiltIn_Print_Titles_5" localSheetId="14">#REF!</definedName>
    <definedName name="Excel_BuiltIn_Print_Titles_5" localSheetId="17">#REF!</definedName>
    <definedName name="Excel_BuiltIn_Print_Titles_5" localSheetId="18">#REF!</definedName>
    <definedName name="Excel_BuiltIn_Print_Titles_5" localSheetId="19">#REF!</definedName>
    <definedName name="Excel_BuiltIn_Print_Titles_5" localSheetId="4">#REF!</definedName>
    <definedName name="Excel_BuiltIn_Print_Titles_5" localSheetId="5">#REF!</definedName>
    <definedName name="Excel_BuiltIn_Print_Titles_5">#REF!</definedName>
    <definedName name="Excel_BuiltIn_Print_Titles_6" localSheetId="3">#REF!</definedName>
    <definedName name="Excel_BuiltIn_Print_Titles_6" localSheetId="6">#REF!</definedName>
    <definedName name="Excel_BuiltIn_Print_Titles_6" localSheetId="7">#REF!</definedName>
    <definedName name="Excel_BuiltIn_Print_Titles_6" localSheetId="8">#REF!</definedName>
    <definedName name="Excel_BuiltIn_Print_Titles_6" localSheetId="9">#REF!</definedName>
    <definedName name="Excel_BuiltIn_Print_Titles_6" localSheetId="12">#REF!</definedName>
    <definedName name="Excel_BuiltIn_Print_Titles_6" localSheetId="15">#REF!</definedName>
    <definedName name="Excel_BuiltIn_Print_Titles_6" localSheetId="10">#REF!</definedName>
    <definedName name="Excel_BuiltIn_Print_Titles_6" localSheetId="13">#REF!</definedName>
    <definedName name="Excel_BuiltIn_Print_Titles_6" localSheetId="16">#REF!</definedName>
    <definedName name="Excel_BuiltIn_Print_Titles_6" localSheetId="11">#REF!</definedName>
    <definedName name="Excel_BuiltIn_Print_Titles_6" localSheetId="14">#REF!</definedName>
    <definedName name="Excel_BuiltIn_Print_Titles_6" localSheetId="17">#REF!</definedName>
    <definedName name="Excel_BuiltIn_Print_Titles_6" localSheetId="18">#REF!</definedName>
    <definedName name="Excel_BuiltIn_Print_Titles_6" localSheetId="19">#REF!</definedName>
    <definedName name="Excel_BuiltIn_Print_Titles_6" localSheetId="4">#REF!</definedName>
    <definedName name="Excel_BuiltIn_Print_Titles_6" localSheetId="5">#REF!</definedName>
    <definedName name="Excel_BuiltIn_Print_Titles_6">#REF!</definedName>
    <definedName name="Excel_BuiltIn_Print_Titles_7" localSheetId="3">#REF!</definedName>
    <definedName name="Excel_BuiltIn_Print_Titles_7" localSheetId="6">#REF!</definedName>
    <definedName name="Excel_BuiltIn_Print_Titles_7" localSheetId="7">#REF!</definedName>
    <definedName name="Excel_BuiltIn_Print_Titles_7" localSheetId="8">#REF!</definedName>
    <definedName name="Excel_BuiltIn_Print_Titles_7" localSheetId="9">#REF!</definedName>
    <definedName name="Excel_BuiltIn_Print_Titles_7" localSheetId="12">#REF!</definedName>
    <definedName name="Excel_BuiltIn_Print_Titles_7" localSheetId="15">#REF!</definedName>
    <definedName name="Excel_BuiltIn_Print_Titles_7" localSheetId="10">#REF!</definedName>
    <definedName name="Excel_BuiltIn_Print_Titles_7" localSheetId="13">#REF!</definedName>
    <definedName name="Excel_BuiltIn_Print_Titles_7" localSheetId="16">#REF!</definedName>
    <definedName name="Excel_BuiltIn_Print_Titles_7" localSheetId="11">#REF!</definedName>
    <definedName name="Excel_BuiltIn_Print_Titles_7" localSheetId="14">#REF!</definedName>
    <definedName name="Excel_BuiltIn_Print_Titles_7" localSheetId="17">#REF!</definedName>
    <definedName name="Excel_BuiltIn_Print_Titles_7" localSheetId="18">#REF!</definedName>
    <definedName name="Excel_BuiltIn_Print_Titles_7" localSheetId="19">#REF!</definedName>
    <definedName name="Excel_BuiltIn_Print_Titles_7" localSheetId="4">#REF!</definedName>
    <definedName name="Excel_BuiltIn_Print_Titles_7" localSheetId="5">#REF!</definedName>
    <definedName name="Excel_BuiltIn_Print_Titles_7">#REF!</definedName>
    <definedName name="Excel_BuiltIn_Print_Titles_9" localSheetId="3">#REF!</definedName>
    <definedName name="Excel_BuiltIn_Print_Titles_9" localSheetId="6">#REF!</definedName>
    <definedName name="Excel_BuiltIn_Print_Titles_9" localSheetId="7">#REF!</definedName>
    <definedName name="Excel_BuiltIn_Print_Titles_9" localSheetId="8">#REF!</definedName>
    <definedName name="Excel_BuiltIn_Print_Titles_9" localSheetId="9">#REF!</definedName>
    <definedName name="Excel_BuiltIn_Print_Titles_9" localSheetId="12">#REF!</definedName>
    <definedName name="Excel_BuiltIn_Print_Titles_9" localSheetId="15">#REF!</definedName>
    <definedName name="Excel_BuiltIn_Print_Titles_9" localSheetId="10">#REF!</definedName>
    <definedName name="Excel_BuiltIn_Print_Titles_9" localSheetId="13">#REF!</definedName>
    <definedName name="Excel_BuiltIn_Print_Titles_9" localSheetId="16">#REF!</definedName>
    <definedName name="Excel_BuiltIn_Print_Titles_9" localSheetId="11">#REF!</definedName>
    <definedName name="Excel_BuiltIn_Print_Titles_9" localSheetId="14">#REF!</definedName>
    <definedName name="Excel_BuiltIn_Print_Titles_9" localSheetId="17">#REF!</definedName>
    <definedName name="Excel_BuiltIn_Print_Titles_9" localSheetId="18">#REF!</definedName>
    <definedName name="Excel_BuiltIn_Print_Titles_9" localSheetId="19">#REF!</definedName>
    <definedName name="Excel_BuiltIn_Print_Titles_9" localSheetId="4">#REF!</definedName>
    <definedName name="Excel_BuiltIn_Print_Titles_9" localSheetId="5">#REF!</definedName>
    <definedName name="Excel_BuiltIn_Print_Titles_9">#REF!</definedName>
    <definedName name="hjk" localSheetId="6">#REF!</definedName>
    <definedName name="hjk" localSheetId="7">#REF!</definedName>
    <definedName name="hjk" localSheetId="8">#REF!</definedName>
    <definedName name="hjk" localSheetId="9">#REF!</definedName>
    <definedName name="hjk" localSheetId="12">#REF!</definedName>
    <definedName name="hjk" localSheetId="15">#REF!</definedName>
    <definedName name="hjk" localSheetId="10">#REF!</definedName>
    <definedName name="hjk" localSheetId="13">#REF!</definedName>
    <definedName name="hjk" localSheetId="16">#REF!</definedName>
    <definedName name="hjk" localSheetId="11">#REF!</definedName>
    <definedName name="hjk" localSheetId="14">#REF!</definedName>
    <definedName name="hjk" localSheetId="17">#REF!</definedName>
    <definedName name="hjk" localSheetId="18">#REF!</definedName>
    <definedName name="hjk" localSheetId="19">#REF!</definedName>
    <definedName name="hjk" localSheetId="4">#REF!</definedName>
    <definedName name="hjk" localSheetId="5">#REF!</definedName>
    <definedName name="hjk">#REF!</definedName>
    <definedName name="jkl" localSheetId="6">#REF!</definedName>
    <definedName name="jkl" localSheetId="7">#REF!</definedName>
    <definedName name="jkl" localSheetId="8">#REF!</definedName>
    <definedName name="jkl" localSheetId="9">#REF!</definedName>
    <definedName name="jkl" localSheetId="12">#REF!</definedName>
    <definedName name="jkl" localSheetId="15">#REF!</definedName>
    <definedName name="jkl" localSheetId="10">#REF!</definedName>
    <definedName name="jkl" localSheetId="13">#REF!</definedName>
    <definedName name="jkl" localSheetId="16">#REF!</definedName>
    <definedName name="jkl" localSheetId="11">#REF!</definedName>
    <definedName name="jkl" localSheetId="14">#REF!</definedName>
    <definedName name="jkl" localSheetId="17">#REF!</definedName>
    <definedName name="jkl" localSheetId="18">#REF!</definedName>
    <definedName name="jkl" localSheetId="19">#REF!</definedName>
    <definedName name="jkl" localSheetId="4">#REF!</definedName>
    <definedName name="jkl" localSheetId="5">#REF!</definedName>
    <definedName name="jkl">#REF!</definedName>
    <definedName name="klo" localSheetId="6">#REF!</definedName>
    <definedName name="klo" localSheetId="7">#REF!</definedName>
    <definedName name="klo" localSheetId="8">#REF!</definedName>
    <definedName name="klo" localSheetId="9">#REF!</definedName>
    <definedName name="klo" localSheetId="12">#REF!</definedName>
    <definedName name="klo" localSheetId="15">#REF!</definedName>
    <definedName name="klo" localSheetId="10">#REF!</definedName>
    <definedName name="klo" localSheetId="13">#REF!</definedName>
    <definedName name="klo" localSheetId="16">#REF!</definedName>
    <definedName name="klo" localSheetId="11">#REF!</definedName>
    <definedName name="klo" localSheetId="14">#REF!</definedName>
    <definedName name="klo" localSheetId="17">#REF!</definedName>
    <definedName name="klo" localSheetId="18">#REF!</definedName>
    <definedName name="klo" localSheetId="19">#REF!</definedName>
    <definedName name="klo" localSheetId="4">#REF!</definedName>
    <definedName name="klo" localSheetId="5">#REF!</definedName>
    <definedName name="klo">#REF!</definedName>
    <definedName name="KTK" localSheetId="6">#REF!</definedName>
    <definedName name="KTK" localSheetId="7">#REF!</definedName>
    <definedName name="KTK" localSheetId="8">#REF!</definedName>
    <definedName name="KTK" localSheetId="9">#REF!</definedName>
    <definedName name="KTK" localSheetId="12">#REF!</definedName>
    <definedName name="KTK" localSheetId="15">#REF!</definedName>
    <definedName name="KTK" localSheetId="10">#REF!</definedName>
    <definedName name="KTK" localSheetId="13">#REF!</definedName>
    <definedName name="KTK" localSheetId="16">#REF!</definedName>
    <definedName name="KTK" localSheetId="11">#REF!</definedName>
    <definedName name="KTK" localSheetId="14">#REF!</definedName>
    <definedName name="KTK" localSheetId="17">#REF!</definedName>
    <definedName name="KTK" localSheetId="18">#REF!</definedName>
    <definedName name="KTK" localSheetId="19">#REF!</definedName>
    <definedName name="KTK" localSheetId="4">#REF!</definedName>
    <definedName name="KTK" localSheetId="5">#REF!</definedName>
    <definedName name="KTK">#REF!</definedName>
    <definedName name="lki" localSheetId="3">#REF!</definedName>
    <definedName name="lki" localSheetId="6">#REF!</definedName>
    <definedName name="lki" localSheetId="7">#REF!</definedName>
    <definedName name="lki" localSheetId="8">#REF!</definedName>
    <definedName name="lki" localSheetId="9">#REF!</definedName>
    <definedName name="lki" localSheetId="12">#REF!</definedName>
    <definedName name="lki" localSheetId="15">#REF!</definedName>
    <definedName name="lki" localSheetId="10">#REF!</definedName>
    <definedName name="lki" localSheetId="13">#REF!</definedName>
    <definedName name="lki" localSheetId="16">#REF!</definedName>
    <definedName name="lki" localSheetId="11">#REF!</definedName>
    <definedName name="lki" localSheetId="14">#REF!</definedName>
    <definedName name="lki" localSheetId="17">#REF!</definedName>
    <definedName name="lki" localSheetId="18">#REF!</definedName>
    <definedName name="lki" localSheetId="19">#REF!</definedName>
    <definedName name="lki" localSheetId="4">#REF!</definedName>
    <definedName name="lki" localSheetId="5">#REF!</definedName>
    <definedName name="lki">#REF!</definedName>
    <definedName name="lkj" localSheetId="6">#REF!</definedName>
    <definedName name="lkj" localSheetId="7">#REF!</definedName>
    <definedName name="lkj" localSheetId="8">#REF!</definedName>
    <definedName name="lkj" localSheetId="9">#REF!</definedName>
    <definedName name="lkj" localSheetId="12">#REF!</definedName>
    <definedName name="lkj" localSheetId="15">#REF!</definedName>
    <definedName name="lkj" localSheetId="10">#REF!</definedName>
    <definedName name="lkj" localSheetId="13">#REF!</definedName>
    <definedName name="lkj" localSheetId="16">#REF!</definedName>
    <definedName name="lkj" localSheetId="11">#REF!</definedName>
    <definedName name="lkj" localSheetId="14">#REF!</definedName>
    <definedName name="lkj" localSheetId="17">#REF!</definedName>
    <definedName name="lkj" localSheetId="18">#REF!</definedName>
    <definedName name="lkj" localSheetId="19">#REF!</definedName>
    <definedName name="lkj" localSheetId="4">#REF!</definedName>
    <definedName name="lkj" localSheetId="5">#REF!</definedName>
    <definedName name="lkj">#REF!</definedName>
    <definedName name="n" localSheetId="3">[1]gaji!#REF!</definedName>
    <definedName name="n" localSheetId="6">[1]gaji!#REF!</definedName>
    <definedName name="n" localSheetId="7">[1]gaji!#REF!</definedName>
    <definedName name="n" localSheetId="8">[1]gaji!#REF!</definedName>
    <definedName name="n" localSheetId="9">[1]gaji!#REF!</definedName>
    <definedName name="n" localSheetId="12">[1]gaji!#REF!</definedName>
    <definedName name="n" localSheetId="15">[1]gaji!#REF!</definedName>
    <definedName name="n" localSheetId="10">[1]gaji!#REF!</definedName>
    <definedName name="n" localSheetId="13">[1]gaji!#REF!</definedName>
    <definedName name="n" localSheetId="16">[1]gaji!#REF!</definedName>
    <definedName name="n" localSheetId="11">[1]gaji!#REF!</definedName>
    <definedName name="n" localSheetId="14">[1]gaji!#REF!</definedName>
    <definedName name="n" localSheetId="17">[1]gaji!#REF!</definedName>
    <definedName name="n" localSheetId="18">[1]gaji!#REF!</definedName>
    <definedName name="n" localSheetId="19">[1]gaji!#REF!</definedName>
    <definedName name="n" localSheetId="4">[1]gaji!#REF!</definedName>
    <definedName name="n" localSheetId="5">[1]gaji!#REF!</definedName>
    <definedName name="n">[1]gaji!#REF!</definedName>
    <definedName name="NOMOR_DPA_SKPD" localSheetId="3">[2]gaji!#REF!</definedName>
    <definedName name="NOMOR_DPA_SKPD" localSheetId="6">[2]gaji!#REF!</definedName>
    <definedName name="NOMOR_DPA_SKPD" localSheetId="7">[2]gaji!#REF!</definedName>
    <definedName name="NOMOR_DPA_SKPD" localSheetId="8">[2]gaji!#REF!</definedName>
    <definedName name="NOMOR_DPA_SKPD" localSheetId="9">[2]gaji!#REF!</definedName>
    <definedName name="NOMOR_DPA_SKPD" localSheetId="12">[2]gaji!#REF!</definedName>
    <definedName name="NOMOR_DPA_SKPD" localSheetId="15">[2]gaji!#REF!</definedName>
    <definedName name="NOMOR_DPA_SKPD" localSheetId="10">[2]gaji!#REF!</definedName>
    <definedName name="NOMOR_DPA_SKPD" localSheetId="13">[2]gaji!#REF!</definedName>
    <definedName name="NOMOR_DPA_SKPD" localSheetId="16">[2]gaji!#REF!</definedName>
    <definedName name="NOMOR_DPA_SKPD" localSheetId="11">[2]gaji!#REF!</definedName>
    <definedName name="NOMOR_DPA_SKPD" localSheetId="14">[2]gaji!#REF!</definedName>
    <definedName name="NOMOR_DPA_SKPD" localSheetId="17">[2]gaji!#REF!</definedName>
    <definedName name="NOMOR_DPA_SKPD" localSheetId="18">[2]gaji!#REF!</definedName>
    <definedName name="NOMOR_DPA_SKPD" localSheetId="19">[2]gaji!#REF!</definedName>
    <definedName name="NOMOR_DPA_SKPD" localSheetId="4">[2]gaji!#REF!</definedName>
    <definedName name="NOMOR_DPA_SKPD" localSheetId="5">[2]gaji!#REF!</definedName>
    <definedName name="NOMOR_DPA_SKPD">[2]gaji!#REF!</definedName>
    <definedName name="PPA" localSheetId="3">#REF!</definedName>
    <definedName name="PPA" localSheetId="6">#REF!</definedName>
    <definedName name="PPA" localSheetId="7">#REF!</definedName>
    <definedName name="PPA" localSheetId="8">#REF!</definedName>
    <definedName name="PPA" localSheetId="9">#REF!</definedName>
    <definedName name="PPA" localSheetId="12">#REF!</definedName>
    <definedName name="PPA" localSheetId="15">#REF!</definedName>
    <definedName name="PPA" localSheetId="10">#REF!</definedName>
    <definedName name="PPA" localSheetId="13">#REF!</definedName>
    <definedName name="PPA" localSheetId="16">#REF!</definedName>
    <definedName name="PPA" localSheetId="11">#REF!</definedName>
    <definedName name="PPA" localSheetId="14">#REF!</definedName>
    <definedName name="PPA" localSheetId="17">#REF!</definedName>
    <definedName name="PPA" localSheetId="18">#REF!</definedName>
    <definedName name="PPA" localSheetId="19">#REF!</definedName>
    <definedName name="PPA" localSheetId="4">#REF!</definedName>
    <definedName name="PPA" localSheetId="5">#REF!</definedName>
    <definedName name="PPA">#REF!</definedName>
    <definedName name="PPAS" localSheetId="3">#REF!</definedName>
    <definedName name="PPAS" localSheetId="6">#REF!</definedName>
    <definedName name="PPAS" localSheetId="7">#REF!</definedName>
    <definedName name="PPAS" localSheetId="8">#REF!</definedName>
    <definedName name="PPAS" localSheetId="9">#REF!</definedName>
    <definedName name="PPAS" localSheetId="12">#REF!</definedName>
    <definedName name="PPAS" localSheetId="15">#REF!</definedName>
    <definedName name="PPAS" localSheetId="10">#REF!</definedName>
    <definedName name="PPAS" localSheetId="13">#REF!</definedName>
    <definedName name="PPAS" localSheetId="16">#REF!</definedName>
    <definedName name="PPAS" localSheetId="11">#REF!</definedName>
    <definedName name="PPAS" localSheetId="14">#REF!</definedName>
    <definedName name="PPAS" localSheetId="17">#REF!</definedName>
    <definedName name="PPAS" localSheetId="18">#REF!</definedName>
    <definedName name="PPAS" localSheetId="19">#REF!</definedName>
    <definedName name="PPAS" localSheetId="4">#REF!</definedName>
    <definedName name="PPAS" localSheetId="5">#REF!</definedName>
    <definedName name="PPAS">#REF!</definedName>
    <definedName name="_xlnm.Print_Area" localSheetId="0">'e-Gov'!$B$6:$BQ$25</definedName>
    <definedName name="_xlnm.Print_Area" localSheetId="2">gabungan!$E$1:$DK$22</definedName>
    <definedName name="_xlnm.Print_Area" localSheetId="1">IKP!$B$2:$AY$18</definedName>
    <definedName name="_xlnm.Print_Area" localSheetId="3">PK!$A$1:$G$42</definedName>
    <definedName name="_xlnm.Print_Area" localSheetId="6">'PK Kabid 1'!$A$1:$G$34</definedName>
    <definedName name="_xlnm.Print_Area" localSheetId="7">'PK Kabid 2'!$A$1:$G$36</definedName>
    <definedName name="_xlnm.Print_Area" localSheetId="8">'PK Kabid 3'!$A$1:$G$34</definedName>
    <definedName name="_xlnm.Print_Area" localSheetId="9">'PK Kasi 1'!$A$1:$G$34</definedName>
    <definedName name="_xlnm.Print_Area" localSheetId="12">'PK Kasi 1b'!$A$1:$G$32</definedName>
    <definedName name="_xlnm.Print_Area" localSheetId="15">'PK Kasi 1c'!$A$1:$G$36</definedName>
    <definedName name="_xlnm.Print_Area" localSheetId="10">'PK Kasi 2'!$A$1:$G$32</definedName>
    <definedName name="_xlnm.Print_Area" localSheetId="13">'PK Kasi 2b'!$A$1:$G$40</definedName>
    <definedName name="_xlnm.Print_Area" localSheetId="16">'PK Kasi 2c'!$A$1:$G$36</definedName>
    <definedName name="_xlnm.Print_Area" localSheetId="11">'PK Kasi 3'!$A$1:$G$34</definedName>
    <definedName name="_xlnm.Print_Area" localSheetId="14">'PK Kasi 3b'!$A$1:$G$32</definedName>
    <definedName name="_xlnm.Print_Area" localSheetId="17">'PK Kasi 3c'!$A$1:$G$33</definedName>
    <definedName name="_xlnm.Print_Area" localSheetId="18">'PK Kasubag 1'!$A$1:$G$40</definedName>
    <definedName name="_xlnm.Print_Area" localSheetId="19">'PK Kasubag 2'!$A$1:$G$38</definedName>
    <definedName name="_xlnm.Print_Area" localSheetId="4">'PK Perubahan'!$A$1:$G$47</definedName>
    <definedName name="_xlnm.Print_Area" localSheetId="5">'PK Sekretaris'!$A$1:$G$39</definedName>
    <definedName name="_xlnm.Print_Titles" localSheetId="3">PK!$A$7:$IR$7</definedName>
    <definedName name="PUBLK" localSheetId="3">#REF!</definedName>
    <definedName name="PUBLK" localSheetId="6">#REF!</definedName>
    <definedName name="PUBLK" localSheetId="7">#REF!</definedName>
    <definedName name="PUBLK" localSheetId="8">#REF!</definedName>
    <definedName name="PUBLK" localSheetId="9">#REF!</definedName>
    <definedName name="PUBLK" localSheetId="12">#REF!</definedName>
    <definedName name="PUBLK" localSheetId="15">#REF!</definedName>
    <definedName name="PUBLK" localSheetId="10">#REF!</definedName>
    <definedName name="PUBLK" localSheetId="13">#REF!</definedName>
    <definedName name="PUBLK" localSheetId="16">#REF!</definedName>
    <definedName name="PUBLK" localSheetId="11">#REF!</definedName>
    <definedName name="PUBLK" localSheetId="14">#REF!</definedName>
    <definedName name="PUBLK" localSheetId="17">#REF!</definedName>
    <definedName name="PUBLK" localSheetId="18">#REF!</definedName>
    <definedName name="PUBLK" localSheetId="19">#REF!</definedName>
    <definedName name="PUBLK" localSheetId="4">#REF!</definedName>
    <definedName name="PUBLK" localSheetId="5">#REF!</definedName>
    <definedName name="PUBLK">#REF!</definedName>
    <definedName name="REKAP" localSheetId="3">#REF!</definedName>
    <definedName name="REKAP" localSheetId="6">#REF!</definedName>
    <definedName name="REKAP" localSheetId="7">#REF!</definedName>
    <definedName name="REKAP" localSheetId="8">#REF!</definedName>
    <definedName name="REKAP" localSheetId="9">#REF!</definedName>
    <definedName name="REKAP" localSheetId="12">#REF!</definedName>
    <definedName name="REKAP" localSheetId="15">#REF!</definedName>
    <definedName name="REKAP" localSheetId="10">#REF!</definedName>
    <definedName name="REKAP" localSheetId="13">#REF!</definedName>
    <definedName name="REKAP" localSheetId="16">#REF!</definedName>
    <definedName name="REKAP" localSheetId="11">#REF!</definedName>
    <definedName name="REKAP" localSheetId="14">#REF!</definedName>
    <definedName name="REKAP" localSheetId="17">#REF!</definedName>
    <definedName name="REKAP" localSheetId="18">#REF!</definedName>
    <definedName name="REKAP" localSheetId="19">#REF!</definedName>
    <definedName name="REKAP" localSheetId="4">#REF!</definedName>
    <definedName name="REKAP" localSheetId="5">#REF!</definedName>
    <definedName name="REKAP">#REF!</definedName>
    <definedName name="rrr" localSheetId="3">#REF!</definedName>
    <definedName name="rrr" localSheetId="6">#REF!</definedName>
    <definedName name="rrr" localSheetId="7">#REF!</definedName>
    <definedName name="rrr" localSheetId="8">#REF!</definedName>
    <definedName name="rrr" localSheetId="9">#REF!</definedName>
    <definedName name="rrr" localSheetId="12">#REF!</definedName>
    <definedName name="rrr" localSheetId="15">#REF!</definedName>
    <definedName name="rrr" localSheetId="10">#REF!</definedName>
    <definedName name="rrr" localSheetId="13">#REF!</definedName>
    <definedName name="rrr" localSheetId="16">#REF!</definedName>
    <definedName name="rrr" localSheetId="11">#REF!</definedName>
    <definedName name="rrr" localSheetId="14">#REF!</definedName>
    <definedName name="rrr" localSheetId="17">#REF!</definedName>
    <definedName name="rrr" localSheetId="18">#REF!</definedName>
    <definedName name="rrr" localSheetId="19">#REF!</definedName>
    <definedName name="rrr" localSheetId="4">#REF!</definedName>
    <definedName name="rrr" localSheetId="5">#REF!</definedName>
    <definedName name="rrr">#REF!</definedName>
    <definedName name="rt" localSheetId="3">[1]gaji!#REF!</definedName>
    <definedName name="rt" localSheetId="6">[1]gaji!#REF!</definedName>
    <definedName name="rt" localSheetId="7">[1]gaji!#REF!</definedName>
    <definedName name="rt" localSheetId="8">[1]gaji!#REF!</definedName>
    <definedName name="rt" localSheetId="9">[1]gaji!#REF!</definedName>
    <definedName name="rt" localSheetId="12">[1]gaji!#REF!</definedName>
    <definedName name="rt" localSheetId="15">[1]gaji!#REF!</definedName>
    <definedName name="rt" localSheetId="10">[1]gaji!#REF!</definedName>
    <definedName name="rt" localSheetId="13">[1]gaji!#REF!</definedName>
    <definedName name="rt" localSheetId="16">[1]gaji!#REF!</definedName>
    <definedName name="rt" localSheetId="11">[1]gaji!#REF!</definedName>
    <definedName name="rt" localSheetId="14">[1]gaji!#REF!</definedName>
    <definedName name="rt" localSheetId="17">[1]gaji!#REF!</definedName>
    <definedName name="rt" localSheetId="18">[1]gaji!#REF!</definedName>
    <definedName name="rt" localSheetId="19">[1]gaji!#REF!</definedName>
    <definedName name="rt" localSheetId="4">[1]gaji!#REF!</definedName>
    <definedName name="rt" localSheetId="5">[1]gaji!#REF!</definedName>
    <definedName name="rt">[1]gaji!#REF!</definedName>
    <definedName name="rty" localSheetId="6">#REF!</definedName>
    <definedName name="rty" localSheetId="7">#REF!</definedName>
    <definedName name="rty" localSheetId="8">#REF!</definedName>
    <definedName name="rty" localSheetId="9">#REF!</definedName>
    <definedName name="rty" localSheetId="12">#REF!</definedName>
    <definedName name="rty" localSheetId="15">#REF!</definedName>
    <definedName name="rty" localSheetId="10">#REF!</definedName>
    <definedName name="rty" localSheetId="13">#REF!</definedName>
    <definedName name="rty" localSheetId="16">#REF!</definedName>
    <definedName name="rty" localSheetId="11">#REF!</definedName>
    <definedName name="rty" localSheetId="14">#REF!</definedName>
    <definedName name="rty" localSheetId="17">#REF!</definedName>
    <definedName name="rty" localSheetId="18">#REF!</definedName>
    <definedName name="rty" localSheetId="19">#REF!</definedName>
    <definedName name="rty" localSheetId="4">#REF!</definedName>
    <definedName name="rty" localSheetId="5">#REF!</definedName>
    <definedName name="rty">#REF!</definedName>
    <definedName name="ruri" localSheetId="3">#REF!</definedName>
    <definedName name="ruri" localSheetId="6">#REF!</definedName>
    <definedName name="ruri" localSheetId="7">#REF!</definedName>
    <definedName name="ruri" localSheetId="8">#REF!</definedName>
    <definedName name="ruri" localSheetId="9">#REF!</definedName>
    <definedName name="ruri" localSheetId="12">#REF!</definedName>
    <definedName name="ruri" localSheetId="15">#REF!</definedName>
    <definedName name="ruri" localSheetId="10">#REF!</definedName>
    <definedName name="ruri" localSheetId="13">#REF!</definedName>
    <definedName name="ruri" localSheetId="16">#REF!</definedName>
    <definedName name="ruri" localSheetId="11">#REF!</definedName>
    <definedName name="ruri" localSheetId="14">#REF!</definedName>
    <definedName name="ruri" localSheetId="17">#REF!</definedName>
    <definedName name="ruri" localSheetId="18">#REF!</definedName>
    <definedName name="ruri" localSheetId="19">#REF!</definedName>
    <definedName name="ruri" localSheetId="4">#REF!</definedName>
    <definedName name="ruri" localSheetId="5">#REF!</definedName>
    <definedName name="ruri">#REF!</definedName>
    <definedName name="uiuy" localSheetId="3">#REF!</definedName>
    <definedName name="uiuy" localSheetId="6">#REF!</definedName>
    <definedName name="uiuy" localSheetId="7">#REF!</definedName>
    <definedName name="uiuy" localSheetId="8">#REF!</definedName>
    <definedName name="uiuy" localSheetId="9">#REF!</definedName>
    <definedName name="uiuy" localSheetId="12">#REF!</definedName>
    <definedName name="uiuy" localSheetId="15">#REF!</definedName>
    <definedName name="uiuy" localSheetId="10">#REF!</definedName>
    <definedName name="uiuy" localSheetId="13">#REF!</definedName>
    <definedName name="uiuy" localSheetId="16">#REF!</definedName>
    <definedName name="uiuy" localSheetId="11">#REF!</definedName>
    <definedName name="uiuy" localSheetId="14">#REF!</definedName>
    <definedName name="uiuy" localSheetId="17">#REF!</definedName>
    <definedName name="uiuy" localSheetId="18">#REF!</definedName>
    <definedName name="uiuy" localSheetId="19">#REF!</definedName>
    <definedName name="uiuy" localSheetId="4">#REF!</definedName>
    <definedName name="uiuy" localSheetId="5">#REF!</definedName>
    <definedName name="uiuy">#REF!</definedName>
    <definedName name="w" localSheetId="3">#REF!</definedName>
    <definedName name="w" localSheetId="6">#REF!</definedName>
    <definedName name="w" localSheetId="7">#REF!</definedName>
    <definedName name="w" localSheetId="8">#REF!</definedName>
    <definedName name="w" localSheetId="9">#REF!</definedName>
    <definedName name="w" localSheetId="12">#REF!</definedName>
    <definedName name="w" localSheetId="15">#REF!</definedName>
    <definedName name="w" localSheetId="10">#REF!</definedName>
    <definedName name="w" localSheetId="13">#REF!</definedName>
    <definedName name="w" localSheetId="16">#REF!</definedName>
    <definedName name="w" localSheetId="11">#REF!</definedName>
    <definedName name="w" localSheetId="14">#REF!</definedName>
    <definedName name="w" localSheetId="17">#REF!</definedName>
    <definedName name="w" localSheetId="18">#REF!</definedName>
    <definedName name="w" localSheetId="19">#REF!</definedName>
    <definedName name="w" localSheetId="4">#REF!</definedName>
    <definedName name="w" localSheetId="5">#REF!</definedName>
    <definedName name="w">#REF!</definedName>
    <definedName name="wer" localSheetId="3">#REF!</definedName>
    <definedName name="wer" localSheetId="6">#REF!</definedName>
    <definedName name="wer" localSheetId="7">#REF!</definedName>
    <definedName name="wer" localSheetId="8">#REF!</definedName>
    <definedName name="wer" localSheetId="9">#REF!</definedName>
    <definedName name="wer" localSheetId="12">#REF!</definedName>
    <definedName name="wer" localSheetId="15">#REF!</definedName>
    <definedName name="wer" localSheetId="10">#REF!</definedName>
    <definedName name="wer" localSheetId="13">#REF!</definedName>
    <definedName name="wer" localSheetId="16">#REF!</definedName>
    <definedName name="wer" localSheetId="11">#REF!</definedName>
    <definedName name="wer" localSheetId="14">#REF!</definedName>
    <definedName name="wer" localSheetId="17">#REF!</definedName>
    <definedName name="wer" localSheetId="18">#REF!</definedName>
    <definedName name="wer" localSheetId="19">#REF!</definedName>
    <definedName name="wer" localSheetId="4">#REF!</definedName>
    <definedName name="wer" localSheetId="5">#REF!</definedName>
    <definedName name="wer">#REF!</definedName>
  </definedNames>
  <calcPr calcId="152511"/>
</workbook>
</file>

<file path=xl/calcChain.xml><?xml version="1.0" encoding="utf-8"?>
<calcChain xmlns="http://schemas.openxmlformats.org/spreadsheetml/2006/main">
  <c r="F28" i="23" l="1"/>
  <c r="B15" i="17"/>
  <c r="E15" i="17"/>
  <c r="F30" i="22"/>
  <c r="E16" i="13"/>
  <c r="B16" i="13"/>
  <c r="E14" i="13"/>
  <c r="B14" i="13"/>
  <c r="B17" i="17"/>
  <c r="B8" i="21"/>
  <c r="E14" i="20"/>
  <c r="B14" i="20"/>
  <c r="E11" i="20"/>
  <c r="B11" i="20"/>
  <c r="E8" i="20"/>
  <c r="B8" i="20"/>
  <c r="F23" i="21"/>
  <c r="F26" i="20"/>
  <c r="E14" i="19"/>
  <c r="B14" i="19"/>
  <c r="E11" i="19"/>
  <c r="B11" i="19"/>
  <c r="E8" i="19"/>
  <c r="B8" i="19"/>
  <c r="F26" i="19"/>
  <c r="B8" i="18"/>
  <c r="F30" i="17"/>
  <c r="E12" i="17"/>
  <c r="E10" i="17"/>
  <c r="B10" i="17"/>
  <c r="E8" i="17"/>
  <c r="B8" i="17"/>
  <c r="F22" i="18"/>
  <c r="B8" i="16"/>
  <c r="F22" i="16"/>
  <c r="E11" i="15"/>
  <c r="B11" i="15"/>
  <c r="E8" i="15"/>
  <c r="B8" i="15"/>
  <c r="E11" i="13"/>
  <c r="B11" i="13"/>
  <c r="E8" i="13"/>
  <c r="B8" i="13"/>
  <c r="F24" i="15"/>
  <c r="F22" i="14"/>
  <c r="F24" i="13"/>
  <c r="F24" i="11"/>
  <c r="F26" i="11" s="1"/>
  <c r="E17" i="11"/>
  <c r="B17" i="11"/>
  <c r="E14" i="11"/>
  <c r="B14" i="11"/>
  <c r="E11" i="11"/>
  <c r="B11" i="11"/>
  <c r="E8" i="11"/>
  <c r="B8" i="11"/>
  <c r="F21" i="9"/>
  <c r="F21" i="12"/>
  <c r="F24" i="12" s="1"/>
  <c r="E14" i="12"/>
  <c r="B14" i="12"/>
  <c r="E11" i="12"/>
  <c r="B11" i="12"/>
  <c r="E8" i="12"/>
  <c r="B8" i="12"/>
  <c r="F33" i="7"/>
  <c r="E8" i="10"/>
  <c r="B8" i="10"/>
  <c r="F24" i="9"/>
  <c r="F29" i="10"/>
  <c r="E14" i="9"/>
  <c r="B14" i="9"/>
  <c r="E11" i="9"/>
  <c r="B11" i="9"/>
  <c r="E8" i="9"/>
  <c r="B8" i="9"/>
  <c r="F28" i="6"/>
  <c r="F32" i="6" s="1"/>
  <c r="F37" i="7"/>
  <c r="E17" i="7"/>
  <c r="B17" i="7"/>
  <c r="E14" i="7"/>
  <c r="B14" i="7"/>
  <c r="E11" i="7"/>
  <c r="B11" i="7"/>
  <c r="E8" i="7"/>
  <c r="B8" i="7"/>
  <c r="E17" i="6" l="1"/>
  <c r="B17" i="6"/>
  <c r="E14" i="6"/>
  <c r="B14" i="6"/>
  <c r="E11" i="6"/>
  <c r="B11" i="6"/>
  <c r="E8" i="6"/>
  <c r="B8" i="6"/>
</calcChain>
</file>

<file path=xl/sharedStrings.xml><?xml version="1.0" encoding="utf-8"?>
<sst xmlns="http://schemas.openxmlformats.org/spreadsheetml/2006/main" count="881" uniqueCount="278">
  <si>
    <t>Mewujudkan penyelenggaraan pemerintahan secara elektronik (e-government)</t>
  </si>
  <si>
    <t>Kebijakan e-Government mendukung</t>
  </si>
  <si>
    <t>Kelembagaan memadai</t>
  </si>
  <si>
    <t>Perencanaan yang berkelanjutan</t>
  </si>
  <si>
    <t>Indeks e-Government Dimensi Perencanaan</t>
  </si>
  <si>
    <t>Indeks e-Government Dimensi Kelembagaan</t>
  </si>
  <si>
    <t>Indeks e-Government Dimensi Kebijakan</t>
  </si>
  <si>
    <t xml:space="preserve"> </t>
  </si>
  <si>
    <t>Sistem Informasi Terintegrasi</t>
  </si>
  <si>
    <t>Indeks e-Government Dimensi Aplikasi</t>
  </si>
  <si>
    <t>Indeks e-Government Dimensi Infrastruktur</t>
  </si>
  <si>
    <t>Infrastruktur TI Memadai</t>
  </si>
  <si>
    <t>Perumusan Kebijakan</t>
  </si>
  <si>
    <t>Implementasi Kebijakan</t>
  </si>
  <si>
    <t>Evaluasi Kebijakan</t>
  </si>
  <si>
    <t>Jumlah Kebijakan TIK</t>
  </si>
  <si>
    <t>Jumlah SOP TIK</t>
  </si>
  <si>
    <t>Pengembangan SDM TIK</t>
  </si>
  <si>
    <t>Jumlah SDM berketerampilan TIK</t>
  </si>
  <si>
    <t>Implementasi e-Government Baik</t>
  </si>
  <si>
    <t>Penyusunan Rencana Induk TIK</t>
  </si>
  <si>
    <t>Evaluasi Rencana Induk TIK</t>
  </si>
  <si>
    <t>Penyediaan Sarana dan Prasarana Pendukung Infrastruktur TI</t>
  </si>
  <si>
    <t>Penyediaan Infrastruktur TI</t>
  </si>
  <si>
    <t xml:space="preserve">Jumlah titik akses infrastruktur jaringan </t>
  </si>
  <si>
    <t>Pengembangan Aplikasi Pelayanan</t>
  </si>
  <si>
    <t>Jumlah Aplikasi Pelayanan Pemda</t>
  </si>
  <si>
    <t>Pengintegrasian Aplikasi Pelayanan</t>
  </si>
  <si>
    <t>Jumlah Aplikasi yang Terintegrasi</t>
  </si>
  <si>
    <t>Pengamanan Informasi</t>
  </si>
  <si>
    <t>Meningkatkan keterbukaan informasi publik</t>
  </si>
  <si>
    <t>Indeks Keterbukaan Informasi Publik</t>
  </si>
  <si>
    <t>Indeks Keterbukaan Informasi Publik Dimensi "Pengelolaan"</t>
  </si>
  <si>
    <t>Mengamankan Informasi Publik yang Dikecualikan</t>
  </si>
  <si>
    <t>Pembentukan Pejabat Pengelola Informasi dan Dokumentasi</t>
  </si>
  <si>
    <t>Terbentuknya PPID</t>
  </si>
  <si>
    <t>Pengelolaan Informasi dan Dokumentasi</t>
  </si>
  <si>
    <t>Penyediaan Informasi Publik</t>
  </si>
  <si>
    <t>Pengolahan data dan informasi</t>
  </si>
  <si>
    <t>Pengumpulan dan penginventasiran data dan informasi</t>
  </si>
  <si>
    <t>Pemenuhan Permintaan Informasi Publik</t>
  </si>
  <si>
    <t>Persentase Permintaan yang dipenuhi</t>
  </si>
  <si>
    <t>Penerimaan Pengaduan Masyarakat</t>
  </si>
  <si>
    <t>Pengelolaan Media Komunikasi</t>
  </si>
  <si>
    <t>Pelaksanaan Kemitraan lembaga media dan komunitas</t>
  </si>
  <si>
    <t>Monitoring saluran komunikasi publik</t>
  </si>
  <si>
    <t>Pelayanan Informasi Berbasis Teknologi Informasi yang prima</t>
  </si>
  <si>
    <t>Tata Kelola Teknologi Informasi Baik</t>
  </si>
  <si>
    <t>TIngkat Implementasi e-Government</t>
  </si>
  <si>
    <t>Indeks Keterbukaan Informasi Publik Dimensi "Menyediakan" dan "Mengumumkan"</t>
  </si>
  <si>
    <t>Indeks Pelayanan Informasi Publik</t>
  </si>
  <si>
    <t>Penyelenggaraan komunikasi publik resmi Pemda yang intens</t>
  </si>
  <si>
    <t>Penyampaian aduan masyarakat</t>
  </si>
  <si>
    <t>Pengelolaan Saluran Pengaduan Pelayanan Publik</t>
  </si>
  <si>
    <t xml:space="preserve"> Pengelolaan Saluran komunikasi publik</t>
  </si>
  <si>
    <t>Jumlah informasi nasional dan daerah yang disampaikan per bulan</t>
  </si>
  <si>
    <t>Jumlah informasi aduan masyarakat yang diteruskan per bulan</t>
  </si>
  <si>
    <t>Penyusunan SOP Pemanfaatan TIK</t>
  </si>
  <si>
    <t>Jumlah konten informasi yang disampaikan per bulan</t>
  </si>
  <si>
    <t>Jumlah Aplikasi dan Website yang Sesuai dengan Kebijakan</t>
  </si>
  <si>
    <t>Jumlah Aplikasi dan Website yang telah dievaluasi</t>
  </si>
  <si>
    <t>Rencana Induk TIK</t>
  </si>
  <si>
    <t>Dokumen Hasil Evaluasi</t>
  </si>
  <si>
    <t>Persentase Peretasan yang dapat dicegah/ ditanggulangi</t>
  </si>
  <si>
    <t>Jumlah Sapras Pendukung (UPS/ Genset/ dll)</t>
  </si>
  <si>
    <t>Daftar Informasi Publik (DIP)</t>
  </si>
  <si>
    <t>Jumlah kejadian kebocoran informasi yang dikecualikan</t>
  </si>
  <si>
    <t>Jumlah Kelompok Informasi Masyarakat dan Media Tradisional</t>
  </si>
  <si>
    <t>Jumlah TV, Radio Siaran, Warnet dan Menara Telekomunikasi yang dipantau</t>
  </si>
  <si>
    <t>Jumlah aduan masyarakat yang diterima</t>
  </si>
  <si>
    <t>Jumlah aduan diterima yang diteruskan</t>
  </si>
  <si>
    <t>Mewujudkan transparansi dan akuntabilitas penyelenggaraan pelayanan publik/ kepemerintahaan</t>
  </si>
  <si>
    <t>Mewujudkan masyarakat informasi</t>
  </si>
  <si>
    <t>TIngkat Implementasi
e-Government</t>
  </si>
  <si>
    <t>SASARAN STRATEGIS</t>
  </si>
  <si>
    <t>INDIKATOR KINERJA</t>
  </si>
  <si>
    <t>TARGET</t>
  </si>
  <si>
    <t>-</t>
  </si>
  <si>
    <t>Jumlah</t>
  </si>
  <si>
    <t>Jumlah Anggaran:</t>
  </si>
  <si>
    <t>1.</t>
  </si>
  <si>
    <t>2.</t>
  </si>
  <si>
    <t>3.</t>
  </si>
  <si>
    <t>4.</t>
  </si>
  <si>
    <t>5.</t>
  </si>
  <si>
    <t>6.</t>
  </si>
  <si>
    <t>7.</t>
  </si>
  <si>
    <t>Walikota Solok</t>
  </si>
  <si>
    <t>PERANGKAT DAERAH</t>
  </si>
  <si>
    <t>: 2017</t>
  </si>
  <si>
    <t>PERJANJIAN KINERJA</t>
  </si>
  <si>
    <t>SATUAN</t>
  </si>
  <si>
    <t>No</t>
  </si>
  <si>
    <t>4</t>
  </si>
  <si>
    <t>5</t>
  </si>
  <si>
    <t>TAHUN ANGGARAN</t>
  </si>
  <si>
    <t>:  DINAS KOMUNIKASI DAN INFORMATIKA</t>
  </si>
  <si>
    <t>1,5</t>
  </si>
  <si>
    <t>Nilai</t>
  </si>
  <si>
    <t>65</t>
  </si>
  <si>
    <t>80</t>
  </si>
  <si>
    <t>Nilai evaluasi akuntabilitas kinerja pemerintah (AKIP)</t>
  </si>
  <si>
    <t>B</t>
  </si>
  <si>
    <t>Program : Aplikasi dan Informatika</t>
  </si>
  <si>
    <t>Program : Pengembangan dan Implementasi e-Government</t>
  </si>
  <si>
    <t>Program : Peningkatan Akses dan Kualitas Informasi Publik</t>
  </si>
  <si>
    <t>Program : Pengembangan Komunikasi Informasi dan Media Massa</t>
  </si>
  <si>
    <t>Program : Pengembangan Data/Informasi Statistik Daerah</t>
  </si>
  <si>
    <t>Program : Pengelolaan dan Penyelenggaraan Persandian</t>
  </si>
  <si>
    <t>Solok,          Januari 2017</t>
  </si>
  <si>
    <t>Kepala Dinas Komunikasi</t>
  </si>
  <si>
    <t>dan Informatika Kota Solok</t>
  </si>
  <si>
    <t>ZULFADLI, SH, M.Si</t>
  </si>
  <si>
    <t>NIP. 19660212 199403 1 007</t>
  </si>
  <si>
    <t>H. ZUL ELFIAN Dt. TIANSO, SH, M.Si</t>
  </si>
  <si>
    <t>Solok, 13 November 2017</t>
  </si>
  <si>
    <t>PERJANJIAN KINERJA PERUBAHAN</t>
  </si>
  <si>
    <t>SASARAN</t>
  </si>
  <si>
    <t>Solok,          November 2017</t>
  </si>
  <si>
    <t>Persentase Kepuasan terhadap pelayanan OPD</t>
  </si>
  <si>
    <t>%</t>
  </si>
  <si>
    <t>90</t>
  </si>
  <si>
    <t>Persentase penatausahaan keuangan yang sesuai regulasi</t>
  </si>
  <si>
    <t>100</t>
  </si>
  <si>
    <t>Persentase keselarasan dokumen perencanaan OPD</t>
  </si>
  <si>
    <t>Tingkat kematangan implementasi SPIP</t>
  </si>
  <si>
    <t>3</t>
  </si>
  <si>
    <t>Program : Pelayanan Administrasi Perkantoran</t>
  </si>
  <si>
    <t>Program : Peningkatan Sarana dan Prasarana Aparatur</t>
  </si>
  <si>
    <t>Program : Program Peningkatan Disiplin Apartur</t>
  </si>
  <si>
    <t>Program : Peningkatan Kualitas Pelayanan Informasi Pemerintah Daerah</t>
  </si>
  <si>
    <t>Program : Program Peningkatan Sumber Daya Aparatur</t>
  </si>
  <si>
    <t>Program : Peningkatan Pengembangan Sistem Pelaporan dan Capaian Kinerja</t>
  </si>
  <si>
    <t>Sekretaris Dinas Komunikasi</t>
  </si>
  <si>
    <t>LUSYA ADELINA, SE, MM</t>
  </si>
  <si>
    <t>NIP. 19770809 200501 2 006</t>
  </si>
  <si>
    <t>Solok,  13 November 2017</t>
  </si>
  <si>
    <t xml:space="preserve">Kepala Bidang Aplikasi </t>
  </si>
  <si>
    <t>Informatika dan Persandian</t>
  </si>
  <si>
    <t>Drs. FERI AGRIADI</t>
  </si>
  <si>
    <t>NIP. 197902151997111001</t>
  </si>
  <si>
    <t xml:space="preserve">Kepala Bidang Penguatan Kapasitas </t>
  </si>
  <si>
    <t>Sumber Daya Komunikasi  dan Statistik</t>
  </si>
  <si>
    <t>ZULFAHMI, SH</t>
  </si>
  <si>
    <t>NIP. 196110281983031004</t>
  </si>
  <si>
    <t>Kepala Bidang Pengelolaan Informasi</t>
  </si>
  <si>
    <t xml:space="preserve"> dan Media Komunikasi Publik</t>
  </si>
  <si>
    <t>MUKHNI, SE</t>
  </si>
  <si>
    <t>NIP. 196407161989101001</t>
  </si>
  <si>
    <t>15</t>
  </si>
  <si>
    <t xml:space="preserve">Kasi Pengembangan Infrastruktur Teknologi </t>
  </si>
  <si>
    <t>DEDI SUTRISNO, ST, MCIO</t>
  </si>
  <si>
    <t>NIP. 198209092006041006</t>
  </si>
  <si>
    <t>Kegiatan : Pembinaan dan Pengembangan Jaringan Komunikasi dan Informasi</t>
  </si>
  <si>
    <t>Kegiatan : Pengadaan Alat Studio dan Komunikasi dalam Pengelolaaan Informasi</t>
  </si>
  <si>
    <t>Kasi Pengembangan dan Pengelolaan</t>
  </si>
  <si>
    <t xml:space="preserve"> Aplikasi Informatika</t>
  </si>
  <si>
    <t>ADHESNI SUSANTI, S.Kom, MCIO</t>
  </si>
  <si>
    <t>NIP. 197712172005012005</t>
  </si>
  <si>
    <t>Kegiatan : Peningkatan dan Pengembangan e-government</t>
  </si>
  <si>
    <t>Kasi Persandian</t>
  </si>
  <si>
    <t>VICKI ARIAWANDRA, S.Kom, MCIO</t>
  </si>
  <si>
    <t>NIP. 198704082010011008</t>
  </si>
  <si>
    <t>0</t>
  </si>
  <si>
    <t>Kegiatan : Pembinaan dan Pengembangan Persandian</t>
  </si>
  <si>
    <t>Data Statistik Sektoral Perangkat Daerah</t>
  </si>
  <si>
    <t>Buku PDRB Kota Solok</t>
  </si>
  <si>
    <t>Buku Kota Solok dalam angka</t>
  </si>
  <si>
    <t>eksp</t>
  </si>
  <si>
    <t>70</t>
  </si>
  <si>
    <t>Kegiatan : Penyusunan dan Pengumpulan Data dan Statistik Daerah</t>
  </si>
  <si>
    <t>Kasi Statistik</t>
  </si>
  <si>
    <t>ALWA DUDI, ST</t>
  </si>
  <si>
    <t>NIP. 198007162005011005</t>
  </si>
  <si>
    <t xml:space="preserve">Kasi Penguatan Kapasitas </t>
  </si>
  <si>
    <t>Sumber Daya Komunikasi</t>
  </si>
  <si>
    <t>SRI HERLINA, S.Kom, MCIO</t>
  </si>
  <si>
    <t>NIP. 198302272008032002</t>
  </si>
  <si>
    <t>jumlah</t>
  </si>
  <si>
    <t>Kegiatan : Perumusan Regulasi, Kebijakan dan Monev Penyelenggaraan</t>
  </si>
  <si>
    <t xml:space="preserve"> e-Government</t>
  </si>
  <si>
    <t>2</t>
  </si>
  <si>
    <t xml:space="preserve">Kegiatan : Pengembangan Sumber Daya TIK dan SDM Pemerintah Daerah </t>
  </si>
  <si>
    <t>dan Masyarakat</t>
  </si>
  <si>
    <t>Kegiatan : Pendidikan dan Pelatihan Formal</t>
  </si>
  <si>
    <t xml:space="preserve">Kegiatan : Penyusunan Laporan Capaian Kinerja dan Ikhtisar Realisasi Kinerja </t>
  </si>
  <si>
    <t>SKPD</t>
  </si>
  <si>
    <t>Kasi Pengembangan Hubungan</t>
  </si>
  <si>
    <t xml:space="preserve"> Media dan Kelembagaan</t>
  </si>
  <si>
    <t>MANSTEVEN NOFRIANDI E, S.Kom, MCIO</t>
  </si>
  <si>
    <t>NIP. 198511272010011016</t>
  </si>
  <si>
    <t>Jumlah Kelompok Informasi Masyarakat</t>
  </si>
  <si>
    <t>Jumlah Tim Media Tradisional</t>
  </si>
  <si>
    <t>Kegiatan : Pengembangan Kemitraan Media Massa</t>
  </si>
  <si>
    <t>Kasi Pengelolaan Opini dan Aspirasi Publik</t>
  </si>
  <si>
    <t>DEDY MASRI, M.I.Kom</t>
  </si>
  <si>
    <t>NIP. 197903032006041006</t>
  </si>
  <si>
    <t>120</t>
  </si>
  <si>
    <t>Kegiatan : Pembinaan dan Pengembangan Kebijakan Komunikasi dan Informasi</t>
  </si>
  <si>
    <t>Kegiatan : Pemantauan Isu Publik, Pendapat Umum dan Aduan Masyarakat</t>
  </si>
  <si>
    <t>Kasi Pengelolaan dan Pelayanan Informasi Publik</t>
  </si>
  <si>
    <t>BENY JUNAIDI, S.Sos, M.I.Kom</t>
  </si>
  <si>
    <t>NIP. 198006192010011018</t>
  </si>
  <si>
    <t>Dok</t>
  </si>
  <si>
    <t>1</t>
  </si>
  <si>
    <t>Dokumen</t>
  </si>
  <si>
    <t>Pengumpulan dan penginventarisiran data dan informasi</t>
  </si>
  <si>
    <t>SK</t>
  </si>
  <si>
    <t>95</t>
  </si>
  <si>
    <t>Kegiatan : Pelayanan Permintaan Informasi Publik</t>
  </si>
  <si>
    <t>Kegiatan : Pembinaan dan Pengembangan Sistem Informasi Pelayanan Publik</t>
  </si>
  <si>
    <t>ASMARDI</t>
  </si>
  <si>
    <t>NIP. 196410071986031009</t>
  </si>
  <si>
    <t>Kasi Pengelolaan Media dan Komunikasi Publik</t>
  </si>
  <si>
    <t xml:space="preserve">Kegiatan : Pembinaan dan Pengembangan Sumber Daya Komunikasi </t>
  </si>
  <si>
    <t>dan Informasi</t>
  </si>
  <si>
    <t>Jumlah Radio Siaran yang dipantau</t>
  </si>
  <si>
    <t>Jumlah Warnet yang dipantau</t>
  </si>
  <si>
    <t>Jumlah Menara Telekomunikasi yang dipantau</t>
  </si>
  <si>
    <t>Kasubag Program dan Keuangan</t>
  </si>
  <si>
    <t>RAHMADHANI M</t>
  </si>
  <si>
    <t>NIP. 19870514 201001 1 010</t>
  </si>
  <si>
    <t>Peningkatan Pelayanan dan Akuntabilitas OPD</t>
  </si>
  <si>
    <t>Penyusunan Dokumen Perencanaan (Renstra, Renja, Renja-P, RKA, RKA-P)</t>
  </si>
  <si>
    <t>Penyusunan laporan kinerja dan ikhtisar realisasi kinerja perangkat daerah</t>
  </si>
  <si>
    <t>7</t>
  </si>
  <si>
    <t>(Laporan bulanan, LKIP, Pencapaian PK, LPPD, LKPJ, SPIP dan Laporan Keuangan)</t>
  </si>
  <si>
    <t>Verifikasi SPP Belanja Rutin dan Gaji Pegawai</t>
  </si>
  <si>
    <t>bulan</t>
  </si>
  <si>
    <t>57</t>
  </si>
  <si>
    <t>24</t>
  </si>
  <si>
    <t>27</t>
  </si>
  <si>
    <t>75</t>
  </si>
  <si>
    <t xml:space="preserve">Jumlah SDM yang dikirim </t>
  </si>
  <si>
    <t>untuk mengikuti Bimtek TIK</t>
  </si>
  <si>
    <t>8</t>
  </si>
  <si>
    <t>12</t>
  </si>
  <si>
    <t>Kasubag Umum dan Kepegawaian</t>
  </si>
  <si>
    <t>EVI YARNI</t>
  </si>
  <si>
    <t>Penyusunan Laporan Disiplin Pegawai</t>
  </si>
  <si>
    <t>dokumen</t>
  </si>
  <si>
    <t>Penyusunan Dokumen Kepegawaian</t>
  </si>
  <si>
    <t>Penyusunan Laporan Aset SKPD</t>
  </si>
  <si>
    <t>Penyediaan Administrasi</t>
  </si>
  <si>
    <t>Perkantoran</t>
  </si>
  <si>
    <t>Pengelolaan Aset SKPD</t>
  </si>
  <si>
    <t>jasa/bulan</t>
  </si>
  <si>
    <t>aset/bulan</t>
  </si>
  <si>
    <t>NIP. 19660308 198602 2 003</t>
  </si>
  <si>
    <t>Pengembangan Aplikasi</t>
  </si>
  <si>
    <t>Pengintegrasian Aplikasi</t>
  </si>
  <si>
    <t>Jumlah Aplikasi Fungsional Administrasi dan Manajemen Umum</t>
  </si>
  <si>
    <t>layanan OPD</t>
  </si>
  <si>
    <t>Penyusunan Laporan Kepuasan</t>
  </si>
  <si>
    <t xml:space="preserve">Indeks e-Government
</t>
  </si>
  <si>
    <t xml:space="preserve">Tingkat Maturitas Tata Kelola Teknologi Informasi </t>
  </si>
  <si>
    <t xml:space="preserve">Indeks e-Government
</t>
  </si>
  <si>
    <t>Tingkat Maturitas Tata Kelola Teknologi Informasi</t>
  </si>
  <si>
    <t xml:space="preserve">                               </t>
  </si>
  <si>
    <t>Standar Pengelolaan Keamanan Perangkat</t>
  </si>
  <si>
    <t>Tata cara pengelolaan Gangguan keamanan perangkat</t>
  </si>
  <si>
    <t>Jaringan antar OPD</t>
  </si>
  <si>
    <r>
      <t xml:space="preserve">Jumlah terpasangnya </t>
    </r>
    <r>
      <rPr>
        <i/>
        <sz val="14"/>
        <color theme="1"/>
        <rFont val="Calibri"/>
        <family val="2"/>
        <scheme val="minor"/>
      </rPr>
      <t>Metro-e</t>
    </r>
    <r>
      <rPr>
        <sz val="14"/>
        <color theme="1"/>
        <rFont val="Calibri"/>
        <family val="2"/>
        <scheme val="minor"/>
      </rPr>
      <t xml:space="preserve"> dan yang terkoneksi</t>
    </r>
  </si>
  <si>
    <t>1. Sumbar dalam angka
2. Buku PDRB 
3. Sistim Data Statistik</t>
  </si>
  <si>
    <t xml:space="preserve">Jumlah kunjungan Website dan Info Publik </t>
  </si>
  <si>
    <t>Cascading Dinas Kominfo Prov Sumbar</t>
  </si>
  <si>
    <t>Jumlah kunjungan Website dan Info Publik</t>
  </si>
  <si>
    <t>Terwujudnya masyarakat madani dan sejahtera</t>
  </si>
  <si>
    <t>1. Sumbar dalam angka
2. Buku PDRB Prov
3. Sistim data Statistik Sektoral</t>
  </si>
  <si>
    <t>Jumlah DIP SKPD dan Kab/Kota yang tersedia</t>
  </si>
  <si>
    <t>Persentase Kriteria Informasi Publik  yang diminta</t>
  </si>
  <si>
    <t>Jumlah Internet Pribadi yang dimiliki masyarakatkunjungan Website dan Info Publik</t>
  </si>
  <si>
    <t>Jumlah Kim yang terdaftar</t>
  </si>
  <si>
    <t>Jumlah HP/ Anroid yang dimilki masyarakat</t>
  </si>
  <si>
    <t>Jumlah Aduan yang diproses</t>
  </si>
  <si>
    <t>Cascading 2</t>
  </si>
  <si>
    <t>Cascading 1</t>
  </si>
  <si>
    <t>Cascading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</si>
</sst>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[$Rp-421]* #,##0_);_([$Rp-421]* \(#,##0\);_([$Rp-421]* &quot;-&quot;_);_(@_)"/>
    <numFmt numFmtId="165" formatCode="_(* #,##0.00_);_(* \(#,##0.00\);_(* \-??_);_(@_)"/>
    <numFmt numFmtId="166" formatCode="&quot;True&quot;;&quot;True&quot;;&quot;False&quot;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color rgb="FF000000"/>
      <name val="Cambria"/>
      <family val="1"/>
      <scheme val="major"/>
    </font>
    <font>
      <b/>
      <u/>
      <sz val="11"/>
      <color theme="1"/>
      <name val="Cambria"/>
      <family val="1"/>
      <scheme val="maj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color rgb="FF000000"/>
      <name val="Cambria"/>
      <family val="1"/>
      <scheme val="major"/>
    </font>
    <font>
      <i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166" fontId="3" fillId="0" borderId="0" applyFont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0" fillId="0" borderId="0" applyFont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1" fillId="0" borderId="0"/>
    <xf numFmtId="0" fontId="8" fillId="0" borderId="0"/>
    <xf numFmtId="0" fontId="8" fillId="0" borderId="0"/>
    <xf numFmtId="0" fontId="9" fillId="0" borderId="0"/>
    <xf numFmtId="0" fontId="8" fillId="0" borderId="0" applyBorder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49" fontId="6" fillId="0" borderId="1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/>
    <xf numFmtId="0" fontId="5" fillId="0" borderId="1" xfId="0" quotePrefix="1" applyFont="1" applyBorder="1" applyAlignment="1">
      <alignment horizontal="center"/>
    </xf>
    <xf numFmtId="0" fontId="5" fillId="0" borderId="13" xfId="0" applyFont="1" applyBorder="1"/>
    <xf numFmtId="49" fontId="5" fillId="0" borderId="14" xfId="0" applyNumberFormat="1" applyFont="1" applyBorder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5" fillId="0" borderId="0" xfId="0" applyFont="1" applyAlignment="1">
      <alignment horizontal="center"/>
    </xf>
    <xf numFmtId="49" fontId="5" fillId="0" borderId="1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5" fillId="0" borderId="12" xfId="0" applyNumberFormat="1" applyFont="1" applyBorder="1"/>
    <xf numFmtId="0" fontId="4" fillId="0" borderId="0" xfId="0" applyFont="1"/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/>
    <xf numFmtId="49" fontId="5" fillId="0" borderId="11" xfId="0" applyNumberFormat="1" applyFont="1" applyBorder="1" applyAlignment="1">
      <alignment horizontal="center"/>
    </xf>
    <xf numFmtId="49" fontId="5" fillId="0" borderId="0" xfId="0" applyNumberFormat="1" applyFont="1"/>
    <xf numFmtId="41" fontId="5" fillId="0" borderId="0" xfId="1" applyNumberFormat="1" applyFont="1" applyAlignment="1">
      <alignment horizontal="center"/>
    </xf>
    <xf numFmtId="0" fontId="4" fillId="0" borderId="0" xfId="0" applyFont="1" applyAlignment="1">
      <alignment horizontal="left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/>
    <xf numFmtId="49" fontId="7" fillId="0" borderId="0" xfId="0" applyNumberFormat="1" applyFont="1" applyAlignment="1">
      <alignment horizontal="center"/>
    </xf>
    <xf numFmtId="0" fontId="6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164" fontId="4" fillId="0" borderId="0" xfId="1" applyNumberFormat="1" applyFont="1" applyAlignment="1">
      <alignment horizontal="center"/>
    </xf>
    <xf numFmtId="0" fontId="5" fillId="0" borderId="13" xfId="0" applyFont="1" applyBorder="1" applyAlignment="1">
      <alignment horizontal="left" vertical="top" wrapText="1"/>
    </xf>
    <xf numFmtId="164" fontId="4" fillId="0" borderId="0" xfId="1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13" xfId="0" applyFont="1" applyBorder="1" applyAlignment="1">
      <alignment horizontal="left" vertical="top" wrapText="1"/>
    </xf>
    <xf numFmtId="49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164" fontId="4" fillId="0" borderId="0" xfId="1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5" fillId="0" borderId="13" xfId="0" applyFont="1" applyBorder="1" applyAlignment="1">
      <alignment vertical="top" wrapText="1"/>
    </xf>
    <xf numFmtId="0" fontId="1" fillId="6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2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3" xfId="0" applyBorder="1"/>
    <xf numFmtId="0" fontId="0" fillId="0" borderId="8" xfId="0" applyBorder="1"/>
    <xf numFmtId="164" fontId="5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6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49">
    <cellStyle name="Comma [0] 10" xfId="2"/>
    <cellStyle name="Comma [0] 11" xfId="3"/>
    <cellStyle name="Comma [0] 12" xfId="4"/>
    <cellStyle name="Comma [0] 13" xfId="5"/>
    <cellStyle name="Comma [0] 14" xfId="6"/>
    <cellStyle name="Comma [0] 15" xfId="7"/>
    <cellStyle name="Comma [0] 16" xfId="8"/>
    <cellStyle name="Comma [0] 17" xfId="9"/>
    <cellStyle name="Comma [0] 18" xfId="10"/>
    <cellStyle name="Comma [0] 2" xfId="1"/>
    <cellStyle name="Comma [0] 2 2" xfId="11"/>
    <cellStyle name="Comma [0] 2 2 2" xfId="12"/>
    <cellStyle name="Comma [0] 3" xfId="13"/>
    <cellStyle name="Comma [0] 4" xfId="14"/>
    <cellStyle name="Comma [0] 5" xfId="15"/>
    <cellStyle name="Comma [0] 6" xfId="16"/>
    <cellStyle name="Comma [0] 7" xfId="17"/>
    <cellStyle name="Comma [0] 8" xfId="18"/>
    <cellStyle name="Comma [0] 9" xfId="19"/>
    <cellStyle name="Comma 2" xfId="20"/>
    <cellStyle name="Comma 2 2" xfId="21"/>
    <cellStyle name="Comma 3" xfId="22"/>
    <cellStyle name="Comma 4" xfId="23"/>
    <cellStyle name="Comma 5" xfId="24"/>
    <cellStyle name="Comma 6" xfId="25"/>
    <cellStyle name="Comma 7" xfId="26"/>
    <cellStyle name="Comma 8" xfId="27"/>
    <cellStyle name="Comma 8 2" xfId="28"/>
    <cellStyle name="Comma 9" xfId="29"/>
    <cellStyle name="Normal" xfId="0" builtinId="0"/>
    <cellStyle name="Normal 10" xfId="30"/>
    <cellStyle name="Normal 11" xfId="31"/>
    <cellStyle name="Normal 2" xfId="32"/>
    <cellStyle name="Normal 2 2" xfId="33"/>
    <cellStyle name="Normal 3" xfId="34"/>
    <cellStyle name="Normal 3 2" xfId="35"/>
    <cellStyle name="Normal 3 2 2" xfId="36"/>
    <cellStyle name="Normal 3 3" xfId="37"/>
    <cellStyle name="Normal 3_Matrik PPAS-09 -4 PASAR" xfId="38"/>
    <cellStyle name="Normal 4" xfId="39"/>
    <cellStyle name="Normal 5" xfId="40"/>
    <cellStyle name="Normal 6" xfId="41"/>
    <cellStyle name="Normal 7" xfId="42"/>
    <cellStyle name="Normal 8" xfId="43"/>
    <cellStyle name="Normal 8 2" xfId="44"/>
    <cellStyle name="Normal 9" xfId="45"/>
    <cellStyle name="Normal 9 2" xfId="46"/>
    <cellStyle name="Percent 2" xfId="47"/>
    <cellStyle name="Percent 3" xfId="48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31750</xdr:colOff>
      <xdr:row>18</xdr:row>
      <xdr:rowOff>0</xdr:rowOff>
    </xdr:from>
    <xdr:to>
      <xdr:col>54</xdr:col>
      <xdr:colOff>595313</xdr:colOff>
      <xdr:row>18</xdr:row>
      <xdr:rowOff>222250</xdr:rowOff>
    </xdr:to>
    <xdr:cxnSp macro="">
      <xdr:nvCxnSpPr>
        <xdr:cNvPr id="3" name="Elbow Connector 2"/>
        <xdr:cNvCxnSpPr/>
      </xdr:nvCxnSpPr>
      <xdr:spPr>
        <a:xfrm>
          <a:off x="19089688" y="7421563"/>
          <a:ext cx="1365250" cy="222250"/>
        </a:xfrm>
        <a:prstGeom prst="bentConnector3">
          <a:avLst>
            <a:gd name="adj1" fmla="val 10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39688</xdr:colOff>
      <xdr:row>17</xdr:row>
      <xdr:rowOff>230185</xdr:rowOff>
    </xdr:from>
    <xdr:to>
      <xdr:col>17</xdr:col>
      <xdr:colOff>174626</xdr:colOff>
      <xdr:row>19</xdr:row>
      <xdr:rowOff>15874</xdr:rowOff>
    </xdr:to>
    <xdr:cxnSp macro="">
      <xdr:nvCxnSpPr>
        <xdr:cNvPr id="10" name="Elbow Connector 9"/>
        <xdr:cNvCxnSpPr/>
      </xdr:nvCxnSpPr>
      <xdr:spPr>
        <a:xfrm rot="10800000" flipV="1">
          <a:off x="6905626" y="7413623"/>
          <a:ext cx="1666875" cy="261939"/>
        </a:xfrm>
        <a:prstGeom prst="bentConnector3">
          <a:avLst>
            <a:gd name="adj1" fmla="val 100538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304801</xdr:colOff>
      <xdr:row>16</xdr:row>
      <xdr:rowOff>136525</xdr:rowOff>
    </xdr:from>
    <xdr:to>
      <xdr:col>5</xdr:col>
      <xdr:colOff>336550</xdr:colOff>
      <xdr:row>29</xdr:row>
      <xdr:rowOff>22225</xdr:rowOff>
    </xdr:to>
    <xdr:sp macro="" textlink="">
      <xdr:nvSpPr>
        <xdr:cNvPr id="2" name="TextBox 1"/>
        <xdr:cNvSpPr txBox="1"/>
      </xdr:nvSpPr>
      <xdr:spPr>
        <a:xfrm>
          <a:off x="1631951" y="29860875"/>
          <a:ext cx="1250949" cy="227965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000"/>
            </a:lnSpc>
          </a:pPr>
          <a:r>
            <a:rPr lang="id-ID" sz="1050">
              <a:latin typeface="Berlin Sans FB" pitchFamily="34" charset="0"/>
            </a:rPr>
            <a:t>Tingkat kesesuaian program/kegiatan yang ada diRenstra dengan ada di DPA</a:t>
          </a:r>
        </a:p>
        <a:p>
          <a:pPr>
            <a:lnSpc>
              <a:spcPts val="1100"/>
            </a:lnSpc>
          </a:pPr>
          <a:r>
            <a:rPr lang="id-ID" sz="105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05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050">
            <a:solidFill>
              <a:srgbClr val="FF0000"/>
            </a:solidFill>
            <a:latin typeface="Berlin Sans FB" pitchFamily="34" charset="0"/>
          </a:endParaRPr>
        </a:p>
        <a:p>
          <a:pPr>
            <a:lnSpc>
              <a:spcPts val="1000"/>
            </a:lnSpc>
          </a:pPr>
          <a:r>
            <a:rPr lang="id-ID" sz="1050">
              <a:solidFill>
                <a:srgbClr val="FF0000"/>
              </a:solidFill>
              <a:latin typeface="Berlin Sans FB" pitchFamily="34" charset="0"/>
            </a:rPr>
            <a:t>1. % kesesuaian program/kegiatan di Renstra dengan DPA</a:t>
          </a:r>
          <a:endParaRPr lang="id-ID" sz="1050">
            <a:latin typeface="Berlin Sans FB" pitchFamily="34" charset="0"/>
          </a:endParaRPr>
        </a:p>
      </xdr:txBody>
    </xdr:sp>
    <xdr:clientData/>
  </xdr:twoCellAnchor>
  <xdr:twoCellAnchor>
    <xdr:from>
      <xdr:col>6</xdr:col>
      <xdr:colOff>1222376</xdr:colOff>
      <xdr:row>17</xdr:row>
      <xdr:rowOff>0</xdr:rowOff>
    </xdr:from>
    <xdr:to>
      <xdr:col>7</xdr:col>
      <xdr:colOff>679400</xdr:colOff>
      <xdr:row>28</xdr:row>
      <xdr:rowOff>60336</xdr:rowOff>
    </xdr:to>
    <xdr:sp macro="" textlink="">
      <xdr:nvSpPr>
        <xdr:cNvPr id="3" name="TextBox 2"/>
        <xdr:cNvSpPr txBox="1"/>
      </xdr:nvSpPr>
      <xdr:spPr>
        <a:xfrm>
          <a:off x="5502276" y="29908500"/>
          <a:ext cx="1190574" cy="2085986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lang="id-ID" sz="1100">
              <a:latin typeface="Berlin Sans FB" pitchFamily="34" charset="0"/>
            </a:rPr>
            <a:t>Ketersediaan data kepegawaian yang akurat</a:t>
          </a:r>
        </a:p>
        <a:p>
          <a:pPr>
            <a:lnSpc>
              <a:spcPts val="1100"/>
            </a:lnSpc>
          </a:pPr>
          <a:r>
            <a:rPr lang="id-ID" sz="11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1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100">
            <a:solidFill>
              <a:srgbClr val="FF0000"/>
            </a:solidFill>
            <a:latin typeface="Berlin Sans FB" pitchFamily="34" charset="0"/>
          </a:endParaRPr>
        </a:p>
        <a:p>
          <a:pPr>
            <a:lnSpc>
              <a:spcPts val="1000"/>
            </a:lnSpc>
          </a:pPr>
          <a:r>
            <a:rPr lang="id-ID" sz="1100">
              <a:solidFill>
                <a:srgbClr val="FF0000"/>
              </a:solidFill>
              <a:latin typeface="Berlin Sans FB" pitchFamily="34" charset="0"/>
            </a:rPr>
            <a:t>1. Persentase ketersediaan data kepegawaian</a:t>
          </a:r>
          <a:endParaRPr lang="id-ID" sz="1100">
            <a:latin typeface="Berlin Sans FB" pitchFamily="34" charset="0"/>
          </a:endParaRPr>
        </a:p>
      </xdr:txBody>
    </xdr:sp>
    <xdr:clientData/>
  </xdr:twoCellAnchor>
  <xdr:twoCellAnchor>
    <xdr:from>
      <xdr:col>3</xdr:col>
      <xdr:colOff>238124</xdr:colOff>
      <xdr:row>14</xdr:row>
      <xdr:rowOff>174625</xdr:rowOff>
    </xdr:from>
    <xdr:to>
      <xdr:col>4</xdr:col>
      <xdr:colOff>314325</xdr:colOff>
      <xdr:row>16</xdr:row>
      <xdr:rowOff>136525</xdr:rowOff>
    </xdr:to>
    <xdr:cxnSp macro="">
      <xdr:nvCxnSpPr>
        <xdr:cNvPr id="4" name="Straight Arrow Connector 3"/>
        <xdr:cNvCxnSpPr>
          <a:stCxn id="11" idx="2"/>
          <a:endCxn id="2" idx="0"/>
        </xdr:cNvCxnSpPr>
      </xdr:nvCxnSpPr>
      <xdr:spPr>
        <a:xfrm rot="16200000" flipH="1">
          <a:off x="1743075" y="29352874"/>
          <a:ext cx="330200" cy="68580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1698624</xdr:colOff>
      <xdr:row>1</xdr:row>
      <xdr:rowOff>127000</xdr:rowOff>
    </xdr:from>
    <xdr:to>
      <xdr:col>8</xdr:col>
      <xdr:colOff>28575</xdr:colOff>
      <xdr:row>6</xdr:row>
      <xdr:rowOff>155576</xdr:rowOff>
    </xdr:to>
    <xdr:sp macro="" textlink="">
      <xdr:nvSpPr>
        <xdr:cNvPr id="5" name="TextBox 4"/>
        <xdr:cNvSpPr txBox="1"/>
      </xdr:nvSpPr>
      <xdr:spPr>
        <a:xfrm>
          <a:off x="4244974" y="27089100"/>
          <a:ext cx="3816351" cy="949326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100">
              <a:latin typeface="Berlin Sans FB" pitchFamily="34" charset="0"/>
            </a:rPr>
            <a:t>Meningkatnya Tata Kelola Organisasi</a:t>
          </a:r>
        </a:p>
        <a:p>
          <a:r>
            <a:rPr lang="id-ID" sz="11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1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100">
            <a:solidFill>
              <a:srgbClr val="FF0000"/>
            </a:solidFill>
            <a:latin typeface="Berlin Sans FB" pitchFamily="34" charset="0"/>
          </a:endParaRPr>
        </a:p>
        <a:p>
          <a:pPr algn="ctr"/>
          <a:r>
            <a:rPr lang="id-ID" sz="1100">
              <a:solidFill>
                <a:srgbClr val="FF0000"/>
              </a:solidFill>
              <a:latin typeface="Berlin Sans FB" pitchFamily="34" charset="0"/>
            </a:rPr>
            <a:t>1. Nilai Evaluasi Akuntabilitas Kinerja</a:t>
          </a:r>
          <a:endParaRPr lang="id-ID" sz="1100" baseline="0">
            <a:solidFill>
              <a:srgbClr val="FF0000"/>
            </a:solidFill>
            <a:latin typeface="Berlin Sans FB" pitchFamily="34" charset="0"/>
          </a:endParaRPr>
        </a:p>
        <a:p>
          <a:pPr algn="ctr"/>
          <a:r>
            <a:rPr lang="id-ID" sz="1100" baseline="0">
              <a:solidFill>
                <a:srgbClr val="FF0000"/>
              </a:solidFill>
              <a:latin typeface="Berlin Sans FB" pitchFamily="34" charset="0"/>
            </a:rPr>
            <a:t>2. Persentase capaian realisasi keuangan pengelolaan program/kegiatan tepat waktu sesuai dengan anggaran kas</a:t>
          </a:r>
          <a:endParaRPr lang="id-ID" sz="1100">
            <a:latin typeface="Berlin Sans FB" pitchFamily="34" charset="0"/>
          </a:endParaRPr>
        </a:p>
      </xdr:txBody>
    </xdr:sp>
    <xdr:clientData/>
  </xdr:twoCellAnchor>
  <xdr:twoCellAnchor>
    <xdr:from>
      <xdr:col>0</xdr:col>
      <xdr:colOff>95250</xdr:colOff>
      <xdr:row>16</xdr:row>
      <xdr:rowOff>98424</xdr:rowOff>
    </xdr:from>
    <xdr:to>
      <xdr:col>3</xdr:col>
      <xdr:colOff>133350</xdr:colOff>
      <xdr:row>28</xdr:row>
      <xdr:rowOff>174625</xdr:rowOff>
    </xdr:to>
    <xdr:sp macro="" textlink="">
      <xdr:nvSpPr>
        <xdr:cNvPr id="6" name="TextBox 5"/>
        <xdr:cNvSpPr txBox="1"/>
      </xdr:nvSpPr>
      <xdr:spPr>
        <a:xfrm>
          <a:off x="95250" y="29822774"/>
          <a:ext cx="1365250" cy="2286001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050">
              <a:latin typeface="Berlin Sans FB" pitchFamily="34" charset="0"/>
            </a:rPr>
            <a:t>Ketepatan waktu penyampaian dokumen perencanaan (Renstra, RKT, Perjanjian Kinerja)</a:t>
          </a: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05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050">
            <a:solidFill>
              <a:srgbClr val="FF0000"/>
            </a:solidFill>
            <a:latin typeface="Berlin Sans FB" pitchFamily="34" charset="0"/>
          </a:endParaRP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1. Jumlah</a:t>
          </a:r>
          <a:r>
            <a:rPr lang="id-ID" sz="1050" baseline="0">
              <a:solidFill>
                <a:srgbClr val="FF0000"/>
              </a:solidFill>
              <a:latin typeface="Berlin Sans FB" pitchFamily="34" charset="0"/>
            </a:rPr>
            <a:t> dokumen perencanaan yang disampaikan tepat waktu</a:t>
          </a:r>
        </a:p>
        <a:p>
          <a:r>
            <a:rPr lang="id-ID" sz="1050" u="none" baseline="0">
              <a:solidFill>
                <a:srgbClr val="FF0000"/>
              </a:solidFill>
              <a:latin typeface="Berlin Sans FB" pitchFamily="34" charset="0"/>
            </a:rPr>
            <a:t>2. Jumlah dokumen pelaporan yang disampaikan tepat waktu</a:t>
          </a:r>
          <a:endParaRPr lang="id-ID" sz="1050" u="none">
            <a:latin typeface="Berlin Sans FB" pitchFamily="34" charset="0"/>
          </a:endParaRPr>
        </a:p>
      </xdr:txBody>
    </xdr:sp>
    <xdr:clientData/>
  </xdr:twoCellAnchor>
  <xdr:twoCellAnchor>
    <xdr:from>
      <xdr:col>7</xdr:col>
      <xdr:colOff>803276</xdr:colOff>
      <xdr:row>17</xdr:row>
      <xdr:rowOff>19050</xdr:rowOff>
    </xdr:from>
    <xdr:to>
      <xdr:col>8</xdr:col>
      <xdr:colOff>206375</xdr:colOff>
      <xdr:row>28</xdr:row>
      <xdr:rowOff>60335</xdr:rowOff>
    </xdr:to>
    <xdr:sp macro="" textlink="">
      <xdr:nvSpPr>
        <xdr:cNvPr id="7" name="TextBox 6"/>
        <xdr:cNvSpPr txBox="1"/>
      </xdr:nvSpPr>
      <xdr:spPr>
        <a:xfrm>
          <a:off x="6816726" y="29927550"/>
          <a:ext cx="1422399" cy="2066935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050">
              <a:latin typeface="Berlin Sans FB" pitchFamily="34" charset="0"/>
            </a:rPr>
            <a:t>Meningkatnya pengelolaan sarpras</a:t>
          </a: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05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050">
            <a:solidFill>
              <a:srgbClr val="FF0000"/>
            </a:solidFill>
            <a:latin typeface="Berlin Sans FB" pitchFamily="34" charset="0"/>
          </a:endParaRP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1. Persentase BMD dalam kondisi baik</a:t>
          </a: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2. Persentase Pemenuhan kebutuhan sarpras pendukung kinerja</a:t>
          </a:r>
          <a:endParaRPr lang="id-ID" sz="1050">
            <a:latin typeface="Berlin Sans FB" pitchFamily="34" charset="0"/>
          </a:endParaRPr>
        </a:p>
      </xdr:txBody>
    </xdr:sp>
    <xdr:clientData/>
  </xdr:twoCellAnchor>
  <xdr:twoCellAnchor>
    <xdr:from>
      <xdr:col>6</xdr:col>
      <xdr:colOff>260351</xdr:colOff>
      <xdr:row>9</xdr:row>
      <xdr:rowOff>117474</xdr:rowOff>
    </xdr:from>
    <xdr:to>
      <xdr:col>7</xdr:col>
      <xdr:colOff>1536701</xdr:colOff>
      <xdr:row>15</xdr:row>
      <xdr:rowOff>22225</xdr:rowOff>
    </xdr:to>
    <xdr:sp macro="" textlink="">
      <xdr:nvSpPr>
        <xdr:cNvPr id="8" name="TextBox 7"/>
        <xdr:cNvSpPr txBox="1"/>
      </xdr:nvSpPr>
      <xdr:spPr>
        <a:xfrm>
          <a:off x="4540251" y="28552774"/>
          <a:ext cx="3009900" cy="1009651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200">
              <a:latin typeface="Berlin Sans FB" pitchFamily="34" charset="0"/>
            </a:rPr>
            <a:t>Meningkatnya kualitas</a:t>
          </a:r>
          <a:r>
            <a:rPr lang="id-ID" sz="1200" baseline="0">
              <a:latin typeface="Berlin Sans FB" pitchFamily="34" charset="0"/>
            </a:rPr>
            <a:t> pelayanan internal organisasi</a:t>
          </a:r>
          <a:endParaRPr lang="id-ID" sz="1200">
            <a:latin typeface="Berlin Sans FB" pitchFamily="34" charset="0"/>
          </a:endParaRPr>
        </a:p>
        <a:p>
          <a:r>
            <a:rPr lang="id-ID" sz="12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2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200">
            <a:solidFill>
              <a:srgbClr val="FF0000"/>
            </a:solidFill>
            <a:latin typeface="Berlin Sans FB" pitchFamily="34" charset="0"/>
          </a:endParaRPr>
        </a:p>
        <a:p>
          <a:pPr algn="ctr"/>
          <a:r>
            <a:rPr lang="id-ID" sz="1200">
              <a:solidFill>
                <a:srgbClr val="FF0000"/>
              </a:solidFill>
              <a:latin typeface="Berlin Sans FB" pitchFamily="34" charset="0"/>
            </a:rPr>
            <a:t>1.  Tingkat kepuasan terhadap layanan </a:t>
          </a:r>
          <a:r>
            <a:rPr lang="en-US" sz="1200">
              <a:solidFill>
                <a:srgbClr val="FF0000"/>
              </a:solidFill>
              <a:latin typeface="Berlin Sans FB" pitchFamily="34" charset="0"/>
            </a:rPr>
            <a:t>internal</a:t>
          </a:r>
          <a:r>
            <a:rPr lang="id-ID" sz="1200">
              <a:solidFill>
                <a:srgbClr val="FF0000"/>
              </a:solidFill>
              <a:latin typeface="Berlin Sans FB" pitchFamily="34" charset="0"/>
            </a:rPr>
            <a:t> organisasi</a:t>
          </a:r>
        </a:p>
        <a:p>
          <a:endParaRPr lang="id-ID" sz="1200">
            <a:latin typeface="Berlin Sans FB" pitchFamily="34" charset="0"/>
          </a:endParaRPr>
        </a:p>
      </xdr:txBody>
    </xdr:sp>
    <xdr:clientData/>
  </xdr:twoCellAnchor>
  <xdr:twoCellAnchor>
    <xdr:from>
      <xdr:col>7</xdr:col>
      <xdr:colOff>0</xdr:colOff>
      <xdr:row>6</xdr:row>
      <xdr:rowOff>155576</xdr:rowOff>
    </xdr:from>
    <xdr:to>
      <xdr:col>7</xdr:col>
      <xdr:colOff>28576</xdr:colOff>
      <xdr:row>9</xdr:row>
      <xdr:rowOff>117474</xdr:rowOff>
    </xdr:to>
    <xdr:cxnSp macro="">
      <xdr:nvCxnSpPr>
        <xdr:cNvPr id="9" name="Straight Arrow Connector 8"/>
        <xdr:cNvCxnSpPr>
          <a:stCxn id="5" idx="2"/>
          <a:endCxn id="8" idx="0"/>
        </xdr:cNvCxnSpPr>
      </xdr:nvCxnSpPr>
      <xdr:spPr>
        <a:xfrm rot="16200000" flipH="1">
          <a:off x="5770564" y="28281312"/>
          <a:ext cx="514348" cy="2857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28576</xdr:colOff>
      <xdr:row>15</xdr:row>
      <xdr:rowOff>22224</xdr:rowOff>
    </xdr:from>
    <xdr:to>
      <xdr:col>7</xdr:col>
      <xdr:colOff>1371742</xdr:colOff>
      <xdr:row>17</xdr:row>
      <xdr:rowOff>19106</xdr:rowOff>
    </xdr:to>
    <xdr:cxnSp macro="">
      <xdr:nvCxnSpPr>
        <xdr:cNvPr id="10" name="Straight Arrow Connector 9"/>
        <xdr:cNvCxnSpPr>
          <a:stCxn id="8" idx="2"/>
          <a:endCxn id="7" idx="0"/>
        </xdr:cNvCxnSpPr>
      </xdr:nvCxnSpPr>
      <xdr:spPr>
        <a:xfrm rot="16200000" flipH="1">
          <a:off x="6531018" y="29073432"/>
          <a:ext cx="365182" cy="134316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161925</xdr:colOff>
      <xdr:row>9</xdr:row>
      <xdr:rowOff>38100</xdr:rowOff>
    </xdr:from>
    <xdr:to>
      <xdr:col>5</xdr:col>
      <xdr:colOff>327025</xdr:colOff>
      <xdr:row>14</xdr:row>
      <xdr:rowOff>174644</xdr:rowOff>
    </xdr:to>
    <xdr:sp macro="" textlink="">
      <xdr:nvSpPr>
        <xdr:cNvPr id="11" name="TextBox 10"/>
        <xdr:cNvSpPr txBox="1"/>
      </xdr:nvSpPr>
      <xdr:spPr>
        <a:xfrm>
          <a:off x="269875" y="28473400"/>
          <a:ext cx="2603500" cy="1057294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id-ID" sz="1100">
              <a:solidFill>
                <a:schemeClr val="dk1"/>
              </a:solidFill>
              <a:latin typeface="Berlin Sans FB" pitchFamily="34" charset="0"/>
              <a:ea typeface="+mn-ea"/>
              <a:cs typeface="+mn-cs"/>
            </a:rPr>
            <a:t>Meningkatnya kualitas perencanaan dan pelaporan organisasi</a:t>
          </a:r>
        </a:p>
        <a:p>
          <a:r>
            <a:rPr lang="id-ID" sz="11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1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100">
            <a:solidFill>
              <a:srgbClr val="FF0000"/>
            </a:solidFill>
            <a:latin typeface="Berlin Sans FB" pitchFamily="34" charset="0"/>
          </a:endParaRPr>
        </a:p>
        <a:p>
          <a:pPr algn="ctr"/>
          <a:r>
            <a:rPr lang="id-ID" sz="1100">
              <a:solidFill>
                <a:srgbClr val="FF0000"/>
              </a:solidFill>
              <a:latin typeface="Berlin Sans FB" pitchFamily="34" charset="0"/>
            </a:rPr>
            <a:t>1</a:t>
          </a:r>
          <a:r>
            <a:rPr lang="id-ID" sz="1100" baseline="0">
              <a:solidFill>
                <a:srgbClr val="FF0000"/>
              </a:solidFill>
              <a:latin typeface="Berlin Sans FB" pitchFamily="34" charset="0"/>
            </a:rPr>
            <a:t>. Persentase kesesuaian perencanaan dan pe</a:t>
          </a:r>
          <a:r>
            <a:rPr lang="en-US" sz="1100" baseline="0">
              <a:solidFill>
                <a:srgbClr val="FF0000"/>
              </a:solidFill>
              <a:latin typeface="Berlin Sans FB" pitchFamily="34" charset="0"/>
            </a:rPr>
            <a:t>laporan organisasi</a:t>
          </a:r>
          <a:endParaRPr lang="id-ID" sz="1100">
            <a:solidFill>
              <a:srgbClr val="FF0000"/>
            </a:solidFill>
            <a:latin typeface="Berlin Sans FB" pitchFamily="34" charset="0"/>
          </a:endParaRPr>
        </a:p>
        <a:p>
          <a:pPr algn="ctr"/>
          <a:r>
            <a:rPr lang="id-ID" sz="1100">
              <a:solidFill>
                <a:srgbClr val="FF0000"/>
              </a:solidFill>
              <a:latin typeface="Berlin Sans FB" pitchFamily="34" charset="0"/>
            </a:rPr>
            <a:t>2. </a:t>
          </a:r>
          <a:r>
            <a:rPr lang="en-US" sz="1100">
              <a:solidFill>
                <a:srgbClr val="FF0000"/>
              </a:solidFill>
              <a:latin typeface="Berlin Sans FB" pitchFamily="34" charset="0"/>
            </a:rPr>
            <a:t> P</a:t>
          </a:r>
          <a:r>
            <a:rPr lang="id-ID" sz="1100" baseline="0">
              <a:solidFill>
                <a:srgbClr val="FF0000"/>
              </a:solidFill>
              <a:latin typeface="Berlin Sans FB" pitchFamily="34" charset="0"/>
              <a:ea typeface="+mn-ea"/>
              <a:cs typeface="+mn-cs"/>
            </a:rPr>
            <a:t>enyampaian laporan</a:t>
          </a:r>
          <a:r>
            <a:rPr lang="en-US" sz="1100" baseline="0">
              <a:solidFill>
                <a:srgbClr val="FF0000"/>
              </a:solidFill>
              <a:latin typeface="Berlin Sans FB" pitchFamily="34" charset="0"/>
              <a:ea typeface="+mn-ea"/>
              <a:cs typeface="+mn-cs"/>
            </a:rPr>
            <a:t> tepat waktu</a:t>
          </a:r>
          <a:endParaRPr lang="id-ID" sz="1100" baseline="0">
            <a:solidFill>
              <a:srgbClr val="FF0000"/>
            </a:solidFill>
            <a:latin typeface="Berlin Sans FB" pitchFamily="34" charset="0"/>
          </a:endParaRPr>
        </a:p>
        <a:p>
          <a:endParaRPr lang="id-ID" sz="1100">
            <a:solidFill>
              <a:srgbClr val="FF0000"/>
            </a:solidFill>
            <a:latin typeface="Berlin Sans FB" pitchFamily="34" charset="0"/>
          </a:endParaRPr>
        </a:p>
      </xdr:txBody>
    </xdr:sp>
    <xdr:clientData/>
  </xdr:twoCellAnchor>
  <xdr:twoCellAnchor>
    <xdr:from>
      <xdr:col>7</xdr:col>
      <xdr:colOff>28576</xdr:colOff>
      <xdr:row>15</xdr:row>
      <xdr:rowOff>22224</xdr:rowOff>
    </xdr:from>
    <xdr:to>
      <xdr:col>7</xdr:col>
      <xdr:colOff>80963</xdr:colOff>
      <xdr:row>17</xdr:row>
      <xdr:rowOff>59</xdr:rowOff>
    </xdr:to>
    <xdr:cxnSp macro="">
      <xdr:nvCxnSpPr>
        <xdr:cNvPr id="12" name="Straight Arrow Connector 11"/>
        <xdr:cNvCxnSpPr>
          <a:stCxn id="8" idx="2"/>
          <a:endCxn id="3" idx="0"/>
        </xdr:cNvCxnSpPr>
      </xdr:nvCxnSpPr>
      <xdr:spPr>
        <a:xfrm rot="16200000" flipH="1">
          <a:off x="5895152" y="29709298"/>
          <a:ext cx="346135" cy="52387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61914</xdr:colOff>
      <xdr:row>14</xdr:row>
      <xdr:rowOff>174624</xdr:rowOff>
    </xdr:from>
    <xdr:to>
      <xdr:col>3</xdr:col>
      <xdr:colOff>238126</xdr:colOff>
      <xdr:row>16</xdr:row>
      <xdr:rowOff>98423</xdr:rowOff>
    </xdr:to>
    <xdr:cxnSp macro="">
      <xdr:nvCxnSpPr>
        <xdr:cNvPr id="13" name="Straight Arrow Connector 12"/>
        <xdr:cNvCxnSpPr>
          <a:stCxn id="11" idx="2"/>
          <a:endCxn id="6" idx="0"/>
        </xdr:cNvCxnSpPr>
      </xdr:nvCxnSpPr>
      <xdr:spPr>
        <a:xfrm rot="5400000">
          <a:off x="1026320" y="29283818"/>
          <a:ext cx="292099" cy="785812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19051</xdr:colOff>
      <xdr:row>17</xdr:row>
      <xdr:rowOff>0</xdr:rowOff>
    </xdr:from>
    <xdr:to>
      <xdr:col>6</xdr:col>
      <xdr:colOff>1120642</xdr:colOff>
      <xdr:row>28</xdr:row>
      <xdr:rowOff>184149</xdr:rowOff>
    </xdr:to>
    <xdr:sp macro="" textlink="">
      <xdr:nvSpPr>
        <xdr:cNvPr id="14" name="TextBox 13"/>
        <xdr:cNvSpPr txBox="1"/>
      </xdr:nvSpPr>
      <xdr:spPr>
        <a:xfrm>
          <a:off x="4298951" y="29908500"/>
          <a:ext cx="1101591" cy="2209799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050">
              <a:latin typeface="Berlin Sans FB" pitchFamily="34" charset="0"/>
            </a:rPr>
            <a:t>Meningkatnya pelayanan administrasi kepegawaian</a:t>
          </a: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05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050">
            <a:solidFill>
              <a:srgbClr val="FF0000"/>
            </a:solidFill>
            <a:latin typeface="Berlin Sans FB" pitchFamily="34" charset="0"/>
          </a:endParaRP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1. Persentase</a:t>
          </a:r>
          <a:r>
            <a:rPr lang="id-ID" sz="1050" baseline="0">
              <a:solidFill>
                <a:srgbClr val="FF0000"/>
              </a:solidFill>
              <a:latin typeface="Berlin Sans FB" pitchFamily="34" charset="0"/>
            </a:rPr>
            <a:t> usulan kenanikan pangkat, usulan pensiun dan usulan KGB yang diproses tepat waktu</a:t>
          </a:r>
          <a:endParaRPr lang="id-ID" sz="1050">
            <a:latin typeface="Berlin Sans FB" pitchFamily="34" charset="0"/>
          </a:endParaRPr>
        </a:p>
      </xdr:txBody>
    </xdr:sp>
    <xdr:clientData/>
  </xdr:twoCellAnchor>
  <xdr:twoCellAnchor>
    <xdr:from>
      <xdr:col>6</xdr:col>
      <xdr:colOff>573089</xdr:colOff>
      <xdr:row>15</xdr:row>
      <xdr:rowOff>22224</xdr:rowOff>
    </xdr:from>
    <xdr:to>
      <xdr:col>7</xdr:col>
      <xdr:colOff>28544</xdr:colOff>
      <xdr:row>17</xdr:row>
      <xdr:rowOff>59</xdr:rowOff>
    </xdr:to>
    <xdr:cxnSp macro="">
      <xdr:nvCxnSpPr>
        <xdr:cNvPr id="15" name="Straight Arrow Connector 14"/>
        <xdr:cNvCxnSpPr>
          <a:stCxn id="8" idx="2"/>
          <a:endCxn id="14" idx="0"/>
        </xdr:cNvCxnSpPr>
      </xdr:nvCxnSpPr>
      <xdr:spPr>
        <a:xfrm rot="5400000">
          <a:off x="5274424" y="29140989"/>
          <a:ext cx="346135" cy="118900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</xdr:colOff>
      <xdr:row>30</xdr:row>
      <xdr:rowOff>136525</xdr:rowOff>
    </xdr:from>
    <xdr:to>
      <xdr:col>3</xdr:col>
      <xdr:colOff>34925</xdr:colOff>
      <xdr:row>40</xdr:row>
      <xdr:rowOff>12</xdr:rowOff>
    </xdr:to>
    <xdr:sp macro="" textlink="">
      <xdr:nvSpPr>
        <xdr:cNvPr id="16" name="TextBox 15"/>
        <xdr:cNvSpPr txBox="1"/>
      </xdr:nvSpPr>
      <xdr:spPr>
        <a:xfrm>
          <a:off x="76200" y="32438975"/>
          <a:ext cx="1285875" cy="1704987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000">
              <a:latin typeface="Berlin Sans FB" pitchFamily="34" charset="0"/>
            </a:rPr>
            <a:t>1. </a:t>
          </a:r>
          <a:r>
            <a:rPr lang="id-ID" sz="1000">
              <a:solidFill>
                <a:schemeClr val="dk1"/>
              </a:solidFill>
              <a:latin typeface="Berlin Sans FB" pitchFamily="34" charset="0"/>
              <a:ea typeface="+mn-ea"/>
              <a:cs typeface="+mn-cs"/>
            </a:rPr>
            <a:t>Penyusunan</a:t>
          </a:r>
          <a:r>
            <a:rPr lang="id-ID" sz="1000" baseline="0">
              <a:solidFill>
                <a:schemeClr val="dk1"/>
              </a:solidFill>
              <a:latin typeface="Berlin Sans FB" pitchFamily="34" charset="0"/>
              <a:ea typeface="+mn-ea"/>
              <a:cs typeface="+mn-cs"/>
            </a:rPr>
            <a:t> Perencanan dan Anggaran SKPD</a:t>
          </a:r>
          <a:r>
            <a:rPr lang="id-ID" sz="1000">
              <a:latin typeface="Berlin Sans FB" pitchFamily="34" charset="0"/>
            </a:rPr>
            <a:t>	</a:t>
          </a:r>
        </a:p>
      </xdr:txBody>
    </xdr:sp>
    <xdr:clientData/>
  </xdr:twoCellAnchor>
  <xdr:twoCellAnchor>
    <xdr:from>
      <xdr:col>2</xdr:col>
      <xdr:colOff>3175</xdr:colOff>
      <xdr:row>28</xdr:row>
      <xdr:rowOff>174625</xdr:rowOff>
    </xdr:from>
    <xdr:to>
      <xdr:col>2</xdr:col>
      <xdr:colOff>61913</xdr:colOff>
      <xdr:row>30</xdr:row>
      <xdr:rowOff>136525</xdr:rowOff>
    </xdr:to>
    <xdr:cxnSp macro="">
      <xdr:nvCxnSpPr>
        <xdr:cNvPr id="17" name="Straight Arrow Connector 16"/>
        <xdr:cNvCxnSpPr>
          <a:stCxn id="6" idx="2"/>
          <a:endCxn id="16" idx="0"/>
        </xdr:cNvCxnSpPr>
      </xdr:nvCxnSpPr>
      <xdr:spPr>
        <a:xfrm rot="5400000">
          <a:off x="584994" y="32244506"/>
          <a:ext cx="330200" cy="5873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266700</xdr:colOff>
      <xdr:row>30</xdr:row>
      <xdr:rowOff>127000</xdr:rowOff>
    </xdr:from>
    <xdr:to>
      <xdr:col>5</xdr:col>
      <xdr:colOff>342837</xdr:colOff>
      <xdr:row>40</xdr:row>
      <xdr:rowOff>38100</xdr:rowOff>
    </xdr:to>
    <xdr:sp macro="" textlink="">
      <xdr:nvSpPr>
        <xdr:cNvPr id="18" name="TextBox 17"/>
        <xdr:cNvSpPr txBox="1"/>
      </xdr:nvSpPr>
      <xdr:spPr>
        <a:xfrm>
          <a:off x="1593850" y="32429450"/>
          <a:ext cx="1295337" cy="175260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050">
              <a:solidFill>
                <a:schemeClr val="dk1"/>
              </a:solidFill>
              <a:latin typeface="Berlin Sans FB" pitchFamily="34" charset="0"/>
              <a:ea typeface="+mn-ea"/>
              <a:cs typeface="+mn-cs"/>
            </a:rPr>
            <a:t>1. Penyusunan</a:t>
          </a:r>
          <a:r>
            <a:rPr lang="id-ID" sz="1050" baseline="0">
              <a:solidFill>
                <a:schemeClr val="dk1"/>
              </a:solidFill>
              <a:latin typeface="Berlin Sans FB" pitchFamily="34" charset="0"/>
              <a:ea typeface="+mn-ea"/>
              <a:cs typeface="+mn-cs"/>
            </a:rPr>
            <a:t> Perencanan dan Anggaran SKPD</a:t>
          </a:r>
          <a:r>
            <a:rPr lang="id-ID" sz="1050">
              <a:solidFill>
                <a:schemeClr val="dk1"/>
              </a:solidFill>
              <a:latin typeface="Berlin Sans FB" pitchFamily="34" charset="0"/>
              <a:ea typeface="+mn-ea"/>
              <a:cs typeface="+mn-cs"/>
            </a:rPr>
            <a:t>	</a:t>
          </a:r>
          <a:endParaRPr lang="id-ID" sz="900">
            <a:latin typeface="Berlin Sans FB" pitchFamily="34" charset="0"/>
          </a:endParaRPr>
        </a:p>
      </xdr:txBody>
    </xdr:sp>
    <xdr:clientData/>
  </xdr:twoCellAnchor>
  <xdr:twoCellAnchor>
    <xdr:from>
      <xdr:col>6</xdr:col>
      <xdr:colOff>9525</xdr:colOff>
      <xdr:row>30</xdr:row>
      <xdr:rowOff>127000</xdr:rowOff>
    </xdr:from>
    <xdr:to>
      <xdr:col>6</xdr:col>
      <xdr:colOff>1117753</xdr:colOff>
      <xdr:row>40</xdr:row>
      <xdr:rowOff>76200</xdr:rowOff>
    </xdr:to>
    <xdr:sp macro="" textlink="">
      <xdr:nvSpPr>
        <xdr:cNvPr id="19" name="TextBox 18"/>
        <xdr:cNvSpPr txBox="1"/>
      </xdr:nvSpPr>
      <xdr:spPr>
        <a:xfrm>
          <a:off x="4289425" y="32429450"/>
          <a:ext cx="1108228" cy="179070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000"/>
            </a:lnSpc>
          </a:pPr>
          <a:r>
            <a:rPr lang="id-ID" sz="1000">
              <a:latin typeface="Berlin Sans FB" pitchFamily="34" charset="0"/>
            </a:rPr>
            <a:t>1. Bimbingan Teknis Impelemntasi Peraturan Perundang-undangan</a:t>
          </a:r>
        </a:p>
        <a:p>
          <a:r>
            <a:rPr lang="id-ID" sz="1000">
              <a:latin typeface="Berlin Sans FB" pitchFamily="34" charset="0"/>
            </a:rPr>
            <a:t>2.Penyediaan jasa Pembinaan Mental dan Fisik Aparatur</a:t>
          </a:r>
        </a:p>
      </xdr:txBody>
    </xdr:sp>
    <xdr:clientData/>
  </xdr:twoCellAnchor>
  <xdr:twoCellAnchor>
    <xdr:from>
      <xdr:col>7</xdr:col>
      <xdr:colOff>803275</xdr:colOff>
      <xdr:row>30</xdr:row>
      <xdr:rowOff>117475</xdr:rowOff>
    </xdr:from>
    <xdr:to>
      <xdr:col>8</xdr:col>
      <xdr:colOff>187325</xdr:colOff>
      <xdr:row>40</xdr:row>
      <xdr:rowOff>76211</xdr:rowOff>
    </xdr:to>
    <xdr:sp macro="" textlink="">
      <xdr:nvSpPr>
        <xdr:cNvPr id="20" name="TextBox 19"/>
        <xdr:cNvSpPr txBox="1"/>
      </xdr:nvSpPr>
      <xdr:spPr>
        <a:xfrm>
          <a:off x="6816725" y="32419925"/>
          <a:ext cx="1403350" cy="1800236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000">
              <a:latin typeface="Berlin Sans FB" pitchFamily="34" charset="0"/>
            </a:rPr>
            <a:t>1.Pengelolaan Aset</a:t>
          </a:r>
          <a:r>
            <a:rPr lang="id-ID" sz="1000" baseline="0">
              <a:latin typeface="Berlin Sans FB" pitchFamily="34" charset="0"/>
            </a:rPr>
            <a:t> SKPD</a:t>
          </a:r>
        </a:p>
        <a:p>
          <a:r>
            <a:rPr lang="id-ID" sz="1000" baseline="0">
              <a:latin typeface="Berlin Sans FB" pitchFamily="34" charset="0"/>
            </a:rPr>
            <a:t>2. Pengadaan mobiler</a:t>
          </a:r>
        </a:p>
        <a:p>
          <a:pPr>
            <a:lnSpc>
              <a:spcPts val="1000"/>
            </a:lnSpc>
          </a:pPr>
          <a:r>
            <a:rPr lang="id-ID" sz="1000" baseline="0">
              <a:latin typeface="Berlin Sans FB" pitchFamily="34" charset="0"/>
            </a:rPr>
            <a:t>3. </a:t>
          </a:r>
          <a:r>
            <a:rPr lang="id-ID" sz="1050" baseline="0">
              <a:solidFill>
                <a:schemeClr val="dk1"/>
              </a:solidFill>
              <a:latin typeface="Berlin Sans FB" pitchFamily="34" charset="0"/>
              <a:ea typeface="+mn-ea"/>
              <a:cs typeface="+mn-cs"/>
            </a:rPr>
            <a:t>Pengadaan Peralatan dan Perelngkapan Kantor</a:t>
          </a:r>
          <a:endParaRPr lang="id-ID" sz="1050">
            <a:solidFill>
              <a:schemeClr val="dk1"/>
            </a:solidFill>
            <a:latin typeface="Berlin Sans FB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1222375</xdr:colOff>
      <xdr:row>30</xdr:row>
      <xdr:rowOff>146050</xdr:rowOff>
    </xdr:from>
    <xdr:to>
      <xdr:col>7</xdr:col>
      <xdr:colOff>663575</xdr:colOff>
      <xdr:row>40</xdr:row>
      <xdr:rowOff>41275</xdr:rowOff>
    </xdr:to>
    <xdr:sp macro="" textlink="">
      <xdr:nvSpPr>
        <xdr:cNvPr id="21" name="TextBox 20"/>
        <xdr:cNvSpPr txBox="1"/>
      </xdr:nvSpPr>
      <xdr:spPr>
        <a:xfrm>
          <a:off x="5502275" y="32448500"/>
          <a:ext cx="1174750" cy="1736725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000"/>
            </a:lnSpc>
          </a:pPr>
          <a:r>
            <a:rPr lang="id-ID" sz="1000">
              <a:latin typeface="Berlin Sans FB" pitchFamily="34" charset="0"/>
            </a:rPr>
            <a:t>Monitoring dan Evaluasi Pelaksanaan Program dan Kegiatan SKPD</a:t>
          </a:r>
        </a:p>
      </xdr:txBody>
    </xdr:sp>
    <xdr:clientData/>
  </xdr:twoCellAnchor>
  <xdr:twoCellAnchor>
    <xdr:from>
      <xdr:col>7</xdr:col>
      <xdr:colOff>82550</xdr:colOff>
      <xdr:row>28</xdr:row>
      <xdr:rowOff>60327</xdr:rowOff>
    </xdr:from>
    <xdr:to>
      <xdr:col>7</xdr:col>
      <xdr:colOff>84932</xdr:colOff>
      <xdr:row>30</xdr:row>
      <xdr:rowOff>146051</xdr:rowOff>
    </xdr:to>
    <xdr:cxnSp macro="">
      <xdr:nvCxnSpPr>
        <xdr:cNvPr id="22" name="Straight Arrow Connector 21"/>
        <xdr:cNvCxnSpPr>
          <a:stCxn id="3" idx="2"/>
          <a:endCxn id="21" idx="0"/>
        </xdr:cNvCxnSpPr>
      </xdr:nvCxnSpPr>
      <xdr:spPr>
        <a:xfrm rot="5400000">
          <a:off x="5870179" y="32220298"/>
          <a:ext cx="454024" cy="2382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298451</xdr:colOff>
      <xdr:row>29</xdr:row>
      <xdr:rowOff>22224</xdr:rowOff>
    </xdr:from>
    <xdr:to>
      <xdr:col>4</xdr:col>
      <xdr:colOff>314327</xdr:colOff>
      <xdr:row>30</xdr:row>
      <xdr:rowOff>126999</xdr:rowOff>
    </xdr:to>
    <xdr:cxnSp macro="">
      <xdr:nvCxnSpPr>
        <xdr:cNvPr id="23" name="Straight Arrow Connector 22"/>
        <xdr:cNvCxnSpPr>
          <a:stCxn id="2" idx="2"/>
          <a:endCxn id="18" idx="0"/>
        </xdr:cNvCxnSpPr>
      </xdr:nvCxnSpPr>
      <xdr:spPr>
        <a:xfrm rot="5400000">
          <a:off x="2098676" y="32277049"/>
          <a:ext cx="288925" cy="1587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557214</xdr:colOff>
      <xdr:row>28</xdr:row>
      <xdr:rowOff>184149</xdr:rowOff>
    </xdr:from>
    <xdr:to>
      <xdr:col>6</xdr:col>
      <xdr:colOff>576264</xdr:colOff>
      <xdr:row>30</xdr:row>
      <xdr:rowOff>127000</xdr:rowOff>
    </xdr:to>
    <xdr:cxnSp macro="">
      <xdr:nvCxnSpPr>
        <xdr:cNvPr id="24" name="Straight Arrow Connector 23"/>
        <xdr:cNvCxnSpPr>
          <a:stCxn id="14" idx="2"/>
          <a:endCxn id="19" idx="0"/>
        </xdr:cNvCxnSpPr>
      </xdr:nvCxnSpPr>
      <xdr:spPr>
        <a:xfrm rot="5400000">
          <a:off x="4691063" y="32264350"/>
          <a:ext cx="311151" cy="190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1362075</xdr:colOff>
      <xdr:row>28</xdr:row>
      <xdr:rowOff>60325</xdr:rowOff>
    </xdr:from>
    <xdr:to>
      <xdr:col>7</xdr:col>
      <xdr:colOff>1371601</xdr:colOff>
      <xdr:row>30</xdr:row>
      <xdr:rowOff>117475</xdr:rowOff>
    </xdr:to>
    <xdr:cxnSp macro="">
      <xdr:nvCxnSpPr>
        <xdr:cNvPr id="25" name="Straight Arrow Connector 24"/>
        <xdr:cNvCxnSpPr>
          <a:stCxn id="7" idx="2"/>
          <a:endCxn id="20" idx="0"/>
        </xdr:cNvCxnSpPr>
      </xdr:nvCxnSpPr>
      <xdr:spPr>
        <a:xfrm rot="5400000">
          <a:off x="7167563" y="32202437"/>
          <a:ext cx="425450" cy="952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104775</xdr:colOff>
      <xdr:row>9</xdr:row>
      <xdr:rowOff>117475</xdr:rowOff>
    </xdr:from>
    <xdr:to>
      <xdr:col>10</xdr:col>
      <xdr:colOff>533400</xdr:colOff>
      <xdr:row>15</xdr:row>
      <xdr:rowOff>57169</xdr:rowOff>
    </xdr:to>
    <xdr:sp macro="" textlink="">
      <xdr:nvSpPr>
        <xdr:cNvPr id="26" name="TextBox 25"/>
        <xdr:cNvSpPr txBox="1"/>
      </xdr:nvSpPr>
      <xdr:spPr>
        <a:xfrm>
          <a:off x="8137525" y="28552775"/>
          <a:ext cx="2117725" cy="1044594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200">
              <a:latin typeface="Berlin Sans FB" pitchFamily="34" charset="0"/>
            </a:rPr>
            <a:t>Meningkatnya kualitas</a:t>
          </a:r>
          <a:r>
            <a:rPr lang="id-ID" sz="1200" baseline="0">
              <a:latin typeface="Berlin Sans FB" pitchFamily="34" charset="0"/>
            </a:rPr>
            <a:t> penatausahaan keuangan</a:t>
          </a:r>
          <a:endParaRPr lang="id-ID" sz="1200">
            <a:latin typeface="Berlin Sans FB" pitchFamily="34" charset="0"/>
          </a:endParaRPr>
        </a:p>
        <a:p>
          <a:r>
            <a:rPr lang="id-ID" sz="12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2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200">
            <a:solidFill>
              <a:srgbClr val="FF0000"/>
            </a:solidFill>
            <a:latin typeface="Berlin Sans FB" pitchFamily="34" charset="0"/>
          </a:endParaRPr>
        </a:p>
        <a:p>
          <a:pPr algn="ctr"/>
          <a:r>
            <a:rPr lang="id-ID" sz="1200">
              <a:solidFill>
                <a:srgbClr val="FF0000"/>
              </a:solidFill>
              <a:latin typeface="Berlin Sans FB" pitchFamily="34" charset="0"/>
            </a:rPr>
            <a:t>1.  Berkurangnya kesalahan hasil verifikasi keuangan</a:t>
          </a:r>
        </a:p>
        <a:p>
          <a:endParaRPr lang="id-ID" sz="1200">
            <a:latin typeface="Berlin Sans FB" pitchFamily="34" charset="0"/>
          </a:endParaRPr>
        </a:p>
      </xdr:txBody>
    </xdr:sp>
    <xdr:clientData/>
  </xdr:twoCellAnchor>
  <xdr:twoCellAnchor>
    <xdr:from>
      <xdr:col>12</xdr:col>
      <xdr:colOff>38100</xdr:colOff>
      <xdr:row>9</xdr:row>
      <xdr:rowOff>22225</xdr:rowOff>
    </xdr:from>
    <xdr:to>
      <xdr:col>15</xdr:col>
      <xdr:colOff>307956</xdr:colOff>
      <xdr:row>15</xdr:row>
      <xdr:rowOff>76219</xdr:rowOff>
    </xdr:to>
    <xdr:sp macro="" textlink="">
      <xdr:nvSpPr>
        <xdr:cNvPr id="27" name="TextBox 26"/>
        <xdr:cNvSpPr txBox="1"/>
      </xdr:nvSpPr>
      <xdr:spPr>
        <a:xfrm>
          <a:off x="10979150" y="28457525"/>
          <a:ext cx="1978006" cy="1158894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200">
              <a:latin typeface="Berlin Sans FB" pitchFamily="34" charset="0"/>
            </a:rPr>
            <a:t>Meningkatnya pengawasan internal organisasi</a:t>
          </a:r>
        </a:p>
        <a:p>
          <a:r>
            <a:rPr lang="id-ID" sz="12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2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200">
            <a:solidFill>
              <a:srgbClr val="FF0000"/>
            </a:solidFill>
            <a:latin typeface="Berlin Sans FB" pitchFamily="34" charset="0"/>
          </a:endParaRPr>
        </a:p>
        <a:p>
          <a:pPr algn="ctr"/>
          <a:r>
            <a:rPr lang="id-ID" sz="1200">
              <a:solidFill>
                <a:srgbClr val="FF0000"/>
              </a:solidFill>
              <a:latin typeface="Berlin Sans FB" pitchFamily="34" charset="0"/>
            </a:rPr>
            <a:t>1.  Berkurangya temuan Inspektorat terhadap organisasi</a:t>
          </a:r>
        </a:p>
        <a:p>
          <a:endParaRPr lang="id-ID" sz="1200">
            <a:latin typeface="Berlin Sans FB" pitchFamily="34" charset="0"/>
          </a:endParaRPr>
        </a:p>
      </xdr:txBody>
    </xdr:sp>
    <xdr:clientData/>
  </xdr:twoCellAnchor>
  <xdr:twoCellAnchor>
    <xdr:from>
      <xdr:col>8</xdr:col>
      <xdr:colOff>361951</xdr:colOff>
      <xdr:row>17</xdr:row>
      <xdr:rowOff>57150</xdr:rowOff>
    </xdr:from>
    <xdr:to>
      <xdr:col>9</xdr:col>
      <xdr:colOff>361951</xdr:colOff>
      <xdr:row>28</xdr:row>
      <xdr:rowOff>95250</xdr:rowOff>
    </xdr:to>
    <xdr:sp macro="" textlink="">
      <xdr:nvSpPr>
        <xdr:cNvPr id="28" name="TextBox 27"/>
        <xdr:cNvSpPr txBox="1"/>
      </xdr:nvSpPr>
      <xdr:spPr>
        <a:xfrm>
          <a:off x="8394701" y="29965650"/>
          <a:ext cx="1079500" cy="206375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100">
              <a:latin typeface="Berlin Sans FB" pitchFamily="34" charset="0"/>
            </a:rPr>
            <a:t>Meningkatnya pengelolaan administrasi keuangan</a:t>
          </a:r>
        </a:p>
        <a:p>
          <a:pPr>
            <a:lnSpc>
              <a:spcPts val="1100"/>
            </a:lnSpc>
          </a:pPr>
          <a:r>
            <a:rPr lang="id-ID" sz="11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1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100">
            <a:solidFill>
              <a:srgbClr val="FF0000"/>
            </a:solidFill>
            <a:latin typeface="Berlin Sans FB" pitchFamily="34" charset="0"/>
          </a:endParaRPr>
        </a:p>
        <a:p>
          <a:pPr>
            <a:lnSpc>
              <a:spcPts val="1100"/>
            </a:lnSpc>
          </a:pPr>
          <a:r>
            <a:rPr lang="id-ID" sz="1100">
              <a:solidFill>
                <a:srgbClr val="FF0000"/>
              </a:solidFill>
              <a:latin typeface="Berlin Sans FB" pitchFamily="34" charset="0"/>
            </a:rPr>
            <a:t>1. Penyampaian SPJ paling lama 5 hari setelah bulan berkenaan</a:t>
          </a:r>
          <a:endParaRPr lang="id-ID" sz="1100">
            <a:latin typeface="Berlin Sans FB" pitchFamily="34" charset="0"/>
          </a:endParaRPr>
        </a:p>
      </xdr:txBody>
    </xdr:sp>
    <xdr:clientData/>
  </xdr:twoCellAnchor>
  <xdr:twoCellAnchor>
    <xdr:from>
      <xdr:col>9</xdr:col>
      <xdr:colOff>485776</xdr:colOff>
      <xdr:row>17</xdr:row>
      <xdr:rowOff>38099</xdr:rowOff>
    </xdr:from>
    <xdr:to>
      <xdr:col>11</xdr:col>
      <xdr:colOff>428626</xdr:colOff>
      <xdr:row>29</xdr:row>
      <xdr:rowOff>22234</xdr:rowOff>
    </xdr:to>
    <xdr:sp macro="" textlink="">
      <xdr:nvSpPr>
        <xdr:cNvPr id="29" name="TextBox 28"/>
        <xdr:cNvSpPr txBox="1"/>
      </xdr:nvSpPr>
      <xdr:spPr>
        <a:xfrm>
          <a:off x="9598026" y="29946599"/>
          <a:ext cx="1162050" cy="2193935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100">
              <a:latin typeface="Berlin Sans FB" pitchFamily="34" charset="0"/>
            </a:rPr>
            <a:t>Meningkatnya </a:t>
          </a:r>
          <a:r>
            <a:rPr lang="id-ID" sz="1050">
              <a:latin typeface="Berlin Sans FB" pitchFamily="34" charset="0"/>
            </a:rPr>
            <a:t>kesesuaian pengelolaan keuangan dengan perencanaan keuangan</a:t>
          </a: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05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050">
            <a:solidFill>
              <a:srgbClr val="FF0000"/>
            </a:solidFill>
            <a:latin typeface="Berlin Sans FB" pitchFamily="34" charset="0"/>
          </a:endParaRP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1. % SPJ yang administrasinya lengkap.</a:t>
          </a:r>
        </a:p>
        <a:p>
          <a:r>
            <a:rPr lang="id-ID" sz="1050">
              <a:solidFill>
                <a:srgbClr val="FF0000"/>
              </a:solidFill>
              <a:latin typeface="Berlin Sans FB" pitchFamily="34" charset="0"/>
            </a:rPr>
            <a:t>2. SPJ</a:t>
          </a:r>
          <a:r>
            <a:rPr lang="id-ID" sz="1050" baseline="0">
              <a:solidFill>
                <a:srgbClr val="FF0000"/>
              </a:solidFill>
              <a:latin typeface="Berlin Sans FB" pitchFamily="34" charset="0"/>
            </a:rPr>
            <a:t> yang sesuai dengan aturan penatausahaan keuangan</a:t>
          </a:r>
          <a:endParaRPr lang="id-ID" sz="1050">
            <a:latin typeface="Berlin Sans FB" pitchFamily="34" charset="0"/>
          </a:endParaRPr>
        </a:p>
      </xdr:txBody>
    </xdr:sp>
    <xdr:clientData/>
  </xdr:twoCellAnchor>
  <xdr:twoCellAnchor>
    <xdr:from>
      <xdr:col>11</xdr:col>
      <xdr:colOff>542926</xdr:colOff>
      <xdr:row>17</xdr:row>
      <xdr:rowOff>19050</xdr:rowOff>
    </xdr:from>
    <xdr:to>
      <xdr:col>13</xdr:col>
      <xdr:colOff>523876</xdr:colOff>
      <xdr:row>28</xdr:row>
      <xdr:rowOff>79385</xdr:rowOff>
    </xdr:to>
    <xdr:sp macro="" textlink="">
      <xdr:nvSpPr>
        <xdr:cNvPr id="30" name="TextBox 29"/>
        <xdr:cNvSpPr txBox="1"/>
      </xdr:nvSpPr>
      <xdr:spPr>
        <a:xfrm>
          <a:off x="10874376" y="29927550"/>
          <a:ext cx="1200150" cy="2085985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100">
              <a:latin typeface="Berlin Sans FB" pitchFamily="34" charset="0"/>
            </a:rPr>
            <a:t>Meningkatnya tindak lanjut</a:t>
          </a:r>
          <a:r>
            <a:rPr lang="id-ID" sz="1100" baseline="0">
              <a:latin typeface="Berlin Sans FB" pitchFamily="34" charset="0"/>
            </a:rPr>
            <a:t> temuan Hasil Pemeriksanaan</a:t>
          </a:r>
          <a:endParaRPr lang="id-ID" sz="1100">
            <a:latin typeface="Berlin Sans FB" pitchFamily="34" charset="0"/>
          </a:endParaRPr>
        </a:p>
        <a:p>
          <a:r>
            <a:rPr lang="id-ID" sz="11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1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100">
            <a:solidFill>
              <a:srgbClr val="FF0000"/>
            </a:solidFill>
            <a:latin typeface="Berlin Sans FB" pitchFamily="34" charset="0"/>
          </a:endParaRPr>
        </a:p>
        <a:p>
          <a:r>
            <a:rPr lang="id-ID" sz="1100">
              <a:solidFill>
                <a:srgbClr val="FF0000"/>
              </a:solidFill>
              <a:latin typeface="Berlin Sans FB" pitchFamily="34" charset="0"/>
            </a:rPr>
            <a:t>1. % temuan pemeriksanaan yang ditindaklanjuti</a:t>
          </a:r>
          <a:endParaRPr lang="id-ID" sz="1100">
            <a:latin typeface="Berlin Sans FB" pitchFamily="34" charset="0"/>
          </a:endParaRPr>
        </a:p>
      </xdr:txBody>
    </xdr:sp>
    <xdr:clientData/>
  </xdr:twoCellAnchor>
  <xdr:twoCellAnchor>
    <xdr:from>
      <xdr:col>14</xdr:col>
      <xdr:colOff>19051</xdr:colOff>
      <xdr:row>17</xdr:row>
      <xdr:rowOff>22225</xdr:rowOff>
    </xdr:from>
    <xdr:to>
      <xdr:col>15</xdr:col>
      <xdr:colOff>558800</xdr:colOff>
      <xdr:row>28</xdr:row>
      <xdr:rowOff>95260</xdr:rowOff>
    </xdr:to>
    <xdr:sp macro="" textlink="">
      <xdr:nvSpPr>
        <xdr:cNvPr id="31" name="TextBox 30"/>
        <xdr:cNvSpPr txBox="1"/>
      </xdr:nvSpPr>
      <xdr:spPr>
        <a:xfrm>
          <a:off x="12179301" y="29930725"/>
          <a:ext cx="1028699" cy="2098685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100">
              <a:latin typeface="Berlin Sans FB" pitchFamily="34" charset="0"/>
            </a:rPr>
            <a:t>Meningkatnya pejabat ASN yang men</a:t>
          </a:r>
        </a:p>
        <a:p>
          <a:r>
            <a:rPr lang="id-ID" sz="11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1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100">
            <a:solidFill>
              <a:srgbClr val="FF0000"/>
            </a:solidFill>
            <a:latin typeface="Berlin Sans FB" pitchFamily="34" charset="0"/>
          </a:endParaRPr>
        </a:p>
        <a:p>
          <a:r>
            <a:rPr lang="id-ID" sz="1100">
              <a:solidFill>
                <a:srgbClr val="FF0000"/>
              </a:solidFill>
              <a:latin typeface="Berlin Sans FB" pitchFamily="34" charset="0"/>
            </a:rPr>
            <a:t>1. % pejabat di organisasi yang mengisi LHKPN / LHKASN</a:t>
          </a:r>
          <a:endParaRPr lang="id-ID" sz="1100">
            <a:latin typeface="Berlin Sans FB" pitchFamily="34" charset="0"/>
          </a:endParaRPr>
        </a:p>
      </xdr:txBody>
    </xdr:sp>
    <xdr:clientData/>
  </xdr:twoCellAnchor>
  <xdr:twoCellAnchor>
    <xdr:from>
      <xdr:col>8</xdr:col>
      <xdr:colOff>904876</xdr:colOff>
      <xdr:row>15</xdr:row>
      <xdr:rowOff>57150</xdr:rowOff>
    </xdr:from>
    <xdr:to>
      <xdr:col>9</xdr:col>
      <xdr:colOff>109725</xdr:colOff>
      <xdr:row>17</xdr:row>
      <xdr:rowOff>57150</xdr:rowOff>
    </xdr:to>
    <xdr:cxnSp macro="">
      <xdr:nvCxnSpPr>
        <xdr:cNvPr id="32" name="Straight Arrow Connector 31"/>
        <xdr:cNvCxnSpPr>
          <a:stCxn id="26" idx="2"/>
          <a:endCxn id="28" idx="0"/>
        </xdr:cNvCxnSpPr>
      </xdr:nvCxnSpPr>
      <xdr:spPr>
        <a:xfrm rot="5400000">
          <a:off x="8895651" y="29639325"/>
          <a:ext cx="368300" cy="284349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109538</xdr:colOff>
      <xdr:row>15</xdr:row>
      <xdr:rowOff>57149</xdr:rowOff>
    </xdr:from>
    <xdr:to>
      <xdr:col>10</xdr:col>
      <xdr:colOff>457201</xdr:colOff>
      <xdr:row>17</xdr:row>
      <xdr:rowOff>38098</xdr:rowOff>
    </xdr:to>
    <xdr:cxnSp macro="">
      <xdr:nvCxnSpPr>
        <xdr:cNvPr id="33" name="Straight Arrow Connector 32"/>
        <xdr:cNvCxnSpPr>
          <a:stCxn id="26" idx="2"/>
          <a:endCxn id="29" idx="0"/>
        </xdr:cNvCxnSpPr>
      </xdr:nvCxnSpPr>
      <xdr:spPr>
        <a:xfrm rot="16200000" flipH="1">
          <a:off x="9525795" y="29293342"/>
          <a:ext cx="349249" cy="95726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471488</xdr:colOff>
      <xdr:row>15</xdr:row>
      <xdr:rowOff>76201</xdr:rowOff>
    </xdr:from>
    <xdr:to>
      <xdr:col>14</xdr:col>
      <xdr:colOff>581026</xdr:colOff>
      <xdr:row>17</xdr:row>
      <xdr:rowOff>22287</xdr:rowOff>
    </xdr:to>
    <xdr:cxnSp macro="">
      <xdr:nvCxnSpPr>
        <xdr:cNvPr id="34" name="Straight Arrow Connector 33"/>
        <xdr:cNvCxnSpPr>
          <a:stCxn id="27" idx="2"/>
          <a:endCxn id="31" idx="0"/>
        </xdr:cNvCxnSpPr>
      </xdr:nvCxnSpPr>
      <xdr:spPr>
        <a:xfrm rot="16200000" flipH="1">
          <a:off x="12176889" y="29461650"/>
          <a:ext cx="314386" cy="62388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533402</xdr:colOff>
      <xdr:row>15</xdr:row>
      <xdr:rowOff>76201</xdr:rowOff>
    </xdr:from>
    <xdr:to>
      <xdr:col>13</xdr:col>
      <xdr:colOff>471489</xdr:colOff>
      <xdr:row>17</xdr:row>
      <xdr:rowOff>19050</xdr:rowOff>
    </xdr:to>
    <xdr:cxnSp macro="">
      <xdr:nvCxnSpPr>
        <xdr:cNvPr id="35" name="Straight Arrow Connector 34"/>
        <xdr:cNvCxnSpPr>
          <a:stCxn id="27" idx="2"/>
          <a:endCxn id="30" idx="0"/>
        </xdr:cNvCxnSpPr>
      </xdr:nvCxnSpPr>
      <xdr:spPr>
        <a:xfrm rot="5400000">
          <a:off x="11592721" y="29498132"/>
          <a:ext cx="311149" cy="547687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</xdr:colOff>
      <xdr:row>6</xdr:row>
      <xdr:rowOff>155575</xdr:rowOff>
    </xdr:from>
    <xdr:to>
      <xdr:col>9</xdr:col>
      <xdr:colOff>109539</xdr:colOff>
      <xdr:row>9</xdr:row>
      <xdr:rowOff>117474</xdr:rowOff>
    </xdr:to>
    <xdr:cxnSp macro="">
      <xdr:nvCxnSpPr>
        <xdr:cNvPr id="36" name="Straight Arrow Connector 35"/>
        <xdr:cNvCxnSpPr>
          <a:stCxn id="5" idx="2"/>
          <a:endCxn id="26" idx="0"/>
        </xdr:cNvCxnSpPr>
      </xdr:nvCxnSpPr>
      <xdr:spPr>
        <a:xfrm rot="16200000" flipH="1">
          <a:off x="7360445" y="26691431"/>
          <a:ext cx="514349" cy="320833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495300</xdr:colOff>
      <xdr:row>16</xdr:row>
      <xdr:rowOff>155574</xdr:rowOff>
    </xdr:from>
    <xdr:to>
      <xdr:col>5</xdr:col>
      <xdr:colOff>1641328</xdr:colOff>
      <xdr:row>29</xdr:row>
      <xdr:rowOff>8</xdr:rowOff>
    </xdr:to>
    <xdr:sp macro="" textlink="">
      <xdr:nvSpPr>
        <xdr:cNvPr id="37" name="TextBox 36"/>
        <xdr:cNvSpPr txBox="1"/>
      </xdr:nvSpPr>
      <xdr:spPr>
        <a:xfrm>
          <a:off x="3041650" y="29879924"/>
          <a:ext cx="1146028" cy="2238384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000"/>
            </a:lnSpc>
          </a:pPr>
          <a:r>
            <a:rPr lang="id-ID" sz="1100">
              <a:latin typeface="Berlin Sans FB" pitchFamily="34" charset="0"/>
            </a:rPr>
            <a:t>Meningkatnya kualitas pelaporan kinerja organisasi</a:t>
          </a:r>
        </a:p>
        <a:p>
          <a:pPr>
            <a:lnSpc>
              <a:spcPts val="1000"/>
            </a:lnSpc>
          </a:pPr>
          <a:r>
            <a:rPr lang="id-ID" sz="1100">
              <a:solidFill>
                <a:srgbClr val="FF0000"/>
              </a:solidFill>
              <a:latin typeface="Berlin Sans FB" pitchFamily="34" charset="0"/>
            </a:rPr>
            <a:t>Iku :</a:t>
          </a:r>
          <a:r>
            <a:rPr lang="id-ID" sz="1100" baseline="0">
              <a:solidFill>
                <a:srgbClr val="FF0000"/>
              </a:solidFill>
              <a:latin typeface="Berlin Sans FB" pitchFamily="34" charset="0"/>
            </a:rPr>
            <a:t> </a:t>
          </a:r>
          <a:endParaRPr lang="id-ID" sz="1100">
            <a:solidFill>
              <a:srgbClr val="FF0000"/>
            </a:solidFill>
            <a:latin typeface="Berlin Sans FB" pitchFamily="34" charset="0"/>
          </a:endParaRPr>
        </a:p>
        <a:p>
          <a:pPr>
            <a:lnSpc>
              <a:spcPts val="1000"/>
            </a:lnSpc>
          </a:pPr>
          <a:r>
            <a:rPr lang="id-ID" sz="1100">
              <a:solidFill>
                <a:srgbClr val="FF0000"/>
              </a:solidFill>
              <a:latin typeface="Berlin Sans FB" pitchFamily="34" charset="0"/>
            </a:rPr>
            <a:t>1. Nilai pelaporan kinerja yang dievaluasi oleh Inspektorat</a:t>
          </a:r>
          <a:endParaRPr lang="id-ID" sz="1100">
            <a:latin typeface="Berlin Sans FB" pitchFamily="34" charset="0"/>
          </a:endParaRPr>
        </a:p>
      </xdr:txBody>
    </xdr:sp>
    <xdr:clientData/>
  </xdr:twoCellAnchor>
  <xdr:twoCellAnchor>
    <xdr:from>
      <xdr:col>3</xdr:col>
      <xdr:colOff>238125</xdr:colOff>
      <xdr:row>14</xdr:row>
      <xdr:rowOff>174624</xdr:rowOff>
    </xdr:from>
    <xdr:to>
      <xdr:col>5</xdr:col>
      <xdr:colOff>1074698</xdr:colOff>
      <xdr:row>16</xdr:row>
      <xdr:rowOff>155573</xdr:rowOff>
    </xdr:to>
    <xdr:cxnSp macro="">
      <xdr:nvCxnSpPr>
        <xdr:cNvPr id="38" name="Straight Arrow Connector 37"/>
        <xdr:cNvCxnSpPr>
          <a:stCxn id="11" idx="2"/>
          <a:endCxn id="37" idx="0"/>
        </xdr:cNvCxnSpPr>
      </xdr:nvCxnSpPr>
      <xdr:spPr>
        <a:xfrm rot="16200000" flipH="1">
          <a:off x="2418537" y="28677412"/>
          <a:ext cx="349249" cy="205577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485775</xdr:colOff>
      <xdr:row>30</xdr:row>
      <xdr:rowOff>127000</xdr:rowOff>
    </xdr:from>
    <xdr:to>
      <xdr:col>5</xdr:col>
      <xdr:colOff>1622425</xdr:colOff>
      <xdr:row>40</xdr:row>
      <xdr:rowOff>76200</xdr:rowOff>
    </xdr:to>
    <xdr:sp macro="" textlink="">
      <xdr:nvSpPr>
        <xdr:cNvPr id="39" name="TextBox 38"/>
        <xdr:cNvSpPr txBox="1"/>
      </xdr:nvSpPr>
      <xdr:spPr>
        <a:xfrm>
          <a:off x="3032125" y="32429450"/>
          <a:ext cx="1136650" cy="179070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1000">
              <a:latin typeface="Berlin Sans FB" pitchFamily="34" charset="0"/>
            </a:rPr>
            <a:t>1. Monitoring dan Evaluasi Pelaksanaan program dan kegiatan.</a:t>
          </a:r>
        </a:p>
        <a:p>
          <a:r>
            <a:rPr lang="id-ID" sz="1000">
              <a:latin typeface="Berlin Sans FB" pitchFamily="34" charset="0"/>
            </a:rPr>
            <a:t>2. Penyusunan Laporan Capaian Kinerja dan Ikhtisar</a:t>
          </a:r>
          <a:r>
            <a:rPr lang="id-ID" sz="1000" baseline="0">
              <a:latin typeface="Berlin Sans FB" pitchFamily="34" charset="0"/>
            </a:rPr>
            <a:t> Realisasi Kinerja SKPD</a:t>
          </a:r>
          <a:endParaRPr lang="id-ID" sz="1000">
            <a:latin typeface="Berlin Sans FB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</xdr:colOff>
          <xdr:row>1</xdr:row>
          <xdr:rowOff>106680</xdr:rowOff>
        </xdr:from>
        <xdr:to>
          <xdr:col>20</xdr:col>
          <xdr:colOff>259080</xdr:colOff>
          <xdr:row>34</xdr:row>
          <xdr:rowOff>99060</xdr:rowOff>
        </xdr:to>
        <xdr:sp macro="" textlink="">
          <xdr:nvSpPr>
            <xdr:cNvPr id="24668" name="Object 92" hidden="1">
              <a:extLst>
                <a:ext uri="{63B3BB69-23CF-44E3-9099-C40C66FF867C}">
                  <a14:compatExt spid="_x0000_s246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35</xdr:row>
          <xdr:rowOff>0</xdr:rowOff>
        </xdr:from>
        <xdr:to>
          <xdr:col>20</xdr:col>
          <xdr:colOff>274320</xdr:colOff>
          <xdr:row>81</xdr:row>
          <xdr:rowOff>114300</xdr:rowOff>
        </xdr:to>
        <xdr:sp macro="" textlink="">
          <xdr:nvSpPr>
            <xdr:cNvPr id="24669" name="Object 93" hidden="1">
              <a:extLst>
                <a:ext uri="{63B3BB69-23CF-44E3-9099-C40C66FF867C}">
                  <a14:compatExt spid="_x0000_s246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251460</xdr:colOff>
      <xdr:row>32</xdr:row>
      <xdr:rowOff>175260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16640" cy="6027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</xdr:colOff>
      <xdr:row>35</xdr:row>
      <xdr:rowOff>30480</xdr:rowOff>
    </xdr:from>
    <xdr:to>
      <xdr:col>17</xdr:col>
      <xdr:colOff>320040</xdr:colOff>
      <xdr:row>67</xdr:row>
      <xdr:rowOff>121920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6431280"/>
          <a:ext cx="11254740" cy="594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Novi's%20FILE\2014\LAKIP%202013\P%20P%20A%20S\2009\draft-2new\APBD%202008\apbd%202008%20surya\POL%20PP\RKA'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PBD%202008\apbd%202008%20surya\POL%20PP\RKA'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da"/>
      <sheetName val="Lamp IV"/>
      <sheetName val="COVER"/>
      <sheetName val="PENDAHULUAN"/>
      <sheetName val="RKA-SKPD"/>
      <sheetName val="RKA-SKPD 2.1"/>
      <sheetName val="gaji"/>
      <sheetName val="Surat Menyurat"/>
      <sheetName val="Check Up"/>
      <sheetName val="Adm.Keu"/>
      <sheetName val="Jasa Kebersihan"/>
      <sheetName val="ATK"/>
      <sheetName val="Cetak&amp;Pengadaan"/>
      <sheetName val="Listrik"/>
      <sheetName val="Perl&amp;Perlengkpn Kant"/>
      <sheetName val="Alat RT"/>
      <sheetName val="Buku"/>
      <sheetName val="Makan &amp; Minum Rapat"/>
      <sheetName val="Perjalanan Dinas"/>
      <sheetName val="RKA- PTT"/>
      <sheetName val="Pemeliharaan Kendaraan Dina (2)"/>
      <sheetName val="Pemeliharaan Gedung Kantor"/>
      <sheetName val="Disiplin Aparatur"/>
      <sheetName val="Penyusunan kinerja&amp;Iktisar"/>
      <sheetName val="lap. semesteran"/>
      <sheetName val="Lap.proknosis"/>
      <sheetName val="Lap.Keuangan Akhir Th"/>
      <sheetName val="RKA-SKPD 2.2.1.Jln.2 Jlr"/>
      <sheetName val="RKA-SKPD2.2.1.Fisik&amp;Mental"/>
      <sheetName val="RKA-SKPD221.Pengawasan Internal"/>
      <sheetName val="RKA-SKPD 2.2.1.Pengmn Khusus"/>
      <sheetName val="Penjabaran"/>
      <sheetName val="RKA-SKPD 2.2"/>
      <sheetName val="14-POLPP"/>
      <sheetName val="hasil pembahasan"/>
      <sheetName val="RKA-SKPD 3.1"/>
      <sheetName val="RKA-SKPD 3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da"/>
      <sheetName val="Lamp IV"/>
      <sheetName val="COVER"/>
      <sheetName val="PENDAHULUAN"/>
      <sheetName val="RKA-SKPD"/>
      <sheetName val="RKA-SKPD 2.1"/>
      <sheetName val="gaji"/>
      <sheetName val="Surat Menyurat"/>
      <sheetName val="Check Up"/>
      <sheetName val="Adm.Keu"/>
      <sheetName val="Jasa Kebersihan"/>
      <sheetName val="ATK"/>
      <sheetName val="Cetak&amp;Pengadaan"/>
      <sheetName val="Listrik"/>
      <sheetName val="Perl&amp;Perlengkpn Kant"/>
      <sheetName val="Alat RT"/>
      <sheetName val="Buku"/>
      <sheetName val="Makan &amp; Minum Rapat"/>
      <sheetName val="Perjalanan Dinas"/>
      <sheetName val="RKA- PTT"/>
      <sheetName val="Pemeliharaan Kendaraan Dina (2)"/>
      <sheetName val="Pemeliharaan Gedung Kantor"/>
      <sheetName val="Disiplin Aparatur"/>
      <sheetName val="Penyusunan kinerja&amp;Iktisar"/>
      <sheetName val="lap. semesteran"/>
      <sheetName val="Lap.proknosis"/>
      <sheetName val="Lap.Keuangan Akhir Th"/>
      <sheetName val="RKA-SKPD 2.2.1.Jln.2 Jlr"/>
      <sheetName val="RKA-SKPD2.2.1.Fisik&amp;Mental"/>
      <sheetName val="RKA-SKPD221.Pengawasan Internal"/>
      <sheetName val="RKA-SKPD 2.2.1.Pengmn Khusus"/>
      <sheetName val="Penjabaran"/>
      <sheetName val="RKA-SKPD 2.2"/>
      <sheetName val="14-POLPP"/>
      <sheetName val="hasil pembahasan"/>
      <sheetName val="RKA-SKPD 3.1"/>
      <sheetName val="RKA-SKPD 3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2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N24"/>
  <sheetViews>
    <sheetView view="pageBreakPreview" zoomScale="60" zoomScaleNormal="40" workbookViewId="0">
      <selection activeCell="D15" sqref="D15:I15"/>
    </sheetView>
  </sheetViews>
  <sheetFormatPr defaultColWidth="8.77734375" defaultRowHeight="18" x14ac:dyDescent="0.3"/>
  <cols>
    <col min="1" max="1" width="6" style="1" customWidth="1"/>
    <col min="2" max="3" width="10.77734375" style="1" customWidth="1"/>
    <col min="4" max="4" width="2" style="1" customWidth="1"/>
    <col min="5" max="5" width="2.44140625" style="1" customWidth="1"/>
    <col min="6" max="6" width="8.21875" style="1" customWidth="1"/>
    <col min="7" max="7" width="11.5546875" style="1" customWidth="1"/>
    <col min="8" max="9" width="1.77734375" style="1" customWidth="1"/>
    <col min="10" max="10" width="8.21875" style="1" customWidth="1"/>
    <col min="11" max="11" width="10.21875" style="1" customWidth="1"/>
    <col min="12" max="13" width="3.77734375" style="1" customWidth="1"/>
    <col min="14" max="14" width="9.5546875" style="1" customWidth="1"/>
    <col min="15" max="15" width="8.6640625" style="1" customWidth="1"/>
    <col min="16" max="16" width="3.77734375" style="1" customWidth="1"/>
    <col min="17" max="17" width="6.77734375" style="1" customWidth="1"/>
    <col min="18" max="18" width="2.77734375" style="1" customWidth="1"/>
    <col min="19" max="19" width="3" style="1" customWidth="1"/>
    <col min="20" max="23" width="1.77734375" style="1" customWidth="1"/>
    <col min="24" max="24" width="7.21875" style="1" customWidth="1"/>
    <col min="25" max="25" width="3.44140625" style="1" customWidth="1"/>
    <col min="26" max="26" width="2.44140625" style="1" customWidth="1"/>
    <col min="27" max="27" width="4.88671875" style="2" customWidth="1"/>
    <col min="28" max="28" width="4" style="1" customWidth="1"/>
    <col min="29" max="29" width="2.77734375" style="1" customWidth="1"/>
    <col min="30" max="30" width="7.21875" style="1" customWidth="1"/>
    <col min="31" max="31" width="8.109375" style="1" customWidth="1"/>
    <col min="32" max="32" width="1.77734375" style="1" customWidth="1"/>
    <col min="33" max="33" width="1.77734375" style="1" hidden="1" customWidth="1"/>
    <col min="34" max="35" width="1.77734375" style="1" customWidth="1"/>
    <col min="36" max="36" width="1.77734375" style="1" hidden="1" customWidth="1"/>
    <col min="37" max="37" width="1.77734375" style="1" customWidth="1"/>
    <col min="38" max="39" width="4.21875" style="1" customWidth="1"/>
    <col min="40" max="40" width="4.21875" style="3" customWidth="1"/>
    <col min="41" max="41" width="4.21875" style="1" customWidth="1"/>
    <col min="42" max="44" width="2.77734375" style="1" customWidth="1"/>
    <col min="45" max="46" width="4.21875" style="1" customWidth="1"/>
    <col min="47" max="47" width="6.5546875" style="1" customWidth="1"/>
    <col min="48" max="48" width="5.77734375" style="1" customWidth="1"/>
    <col min="49" max="50" width="8.77734375" style="1" customWidth="1"/>
    <col min="51" max="51" width="6.21875" style="1" customWidth="1"/>
    <col min="52" max="52" width="9.77734375" style="1" customWidth="1"/>
    <col min="53" max="53" width="8.77734375" style="1" customWidth="1"/>
    <col min="54" max="54" width="2.77734375" style="1" customWidth="1"/>
    <col min="55" max="55" width="15.6640625" style="1" customWidth="1"/>
    <col min="56" max="57" width="2.77734375" style="1" customWidth="1"/>
    <col min="58" max="58" width="2.77734375" style="1" hidden="1" customWidth="1"/>
    <col min="59" max="60" width="10.77734375" style="1" customWidth="1"/>
    <col min="61" max="61" width="1.77734375" style="1" hidden="1" customWidth="1"/>
    <col min="62" max="63" width="1.77734375" style="1" customWidth="1"/>
    <col min="64" max="64" width="1.77734375" style="1" hidden="1" customWidth="1"/>
    <col min="65" max="65" width="9.21875" style="1" customWidth="1"/>
    <col min="66" max="66" width="9.44140625" style="1" customWidth="1"/>
    <col min="67" max="16384" width="8.77734375" style="1"/>
  </cols>
  <sheetData>
    <row r="2" spans="2:65" x14ac:dyDescent="0.3">
      <c r="AA2" s="1"/>
      <c r="AN2" s="1"/>
    </row>
    <row r="4" spans="2:65" x14ac:dyDescent="0.3">
      <c r="V4" s="1" t="s">
        <v>7</v>
      </c>
    </row>
    <row r="6" spans="2:65" ht="61.5" customHeight="1" x14ac:dyDescent="0.3">
      <c r="B6" s="91" t="s">
        <v>275</v>
      </c>
      <c r="C6" s="92"/>
      <c r="D6" s="92"/>
      <c r="E6" s="92"/>
      <c r="F6" s="93"/>
      <c r="AL6" s="101" t="s">
        <v>0</v>
      </c>
      <c r="AM6" s="102"/>
      <c r="AN6" s="102"/>
      <c r="AO6" s="102"/>
      <c r="AP6" s="102"/>
      <c r="AQ6" s="102"/>
      <c r="AR6" s="102"/>
      <c r="AS6" s="102"/>
      <c r="AT6" s="103"/>
    </row>
    <row r="7" spans="2:65" ht="4.5" customHeight="1" x14ac:dyDescent="0.3">
      <c r="AN7" s="1"/>
    </row>
    <row r="8" spans="2:65" ht="63" customHeight="1" x14ac:dyDescent="0.3">
      <c r="AL8" s="101" t="s">
        <v>256</v>
      </c>
      <c r="AM8" s="102"/>
      <c r="AN8" s="102"/>
      <c r="AO8" s="102"/>
      <c r="AP8" s="102"/>
      <c r="AQ8" s="102"/>
      <c r="AR8" s="102"/>
      <c r="AS8" s="102"/>
      <c r="AT8" s="103"/>
    </row>
    <row r="9" spans="2:65" x14ac:dyDescent="0.3">
      <c r="V9" s="11"/>
      <c r="W9" s="5"/>
      <c r="X9" s="5"/>
      <c r="Y9" s="5"/>
      <c r="Z9" s="5"/>
      <c r="AA9" s="6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7"/>
      <c r="BC9" s="10"/>
      <c r="BD9" s="10"/>
      <c r="BE9" s="12"/>
    </row>
    <row r="10" spans="2:65" ht="55.05" customHeight="1" x14ac:dyDescent="0.3">
      <c r="Q10" s="15"/>
      <c r="S10" s="97" t="s">
        <v>47</v>
      </c>
      <c r="T10" s="98"/>
      <c r="U10" s="98"/>
      <c r="V10" s="98"/>
      <c r="W10" s="98"/>
      <c r="X10" s="98"/>
      <c r="Y10" s="99"/>
      <c r="AN10" s="1"/>
      <c r="AZ10" s="97" t="s">
        <v>19</v>
      </c>
      <c r="BA10" s="98"/>
      <c r="BB10" s="98"/>
      <c r="BC10" s="98"/>
      <c r="BD10" s="98"/>
      <c r="BE10" s="98"/>
      <c r="BF10" s="98"/>
      <c r="BG10" s="99"/>
    </row>
    <row r="11" spans="2:65" ht="45" customHeight="1" x14ac:dyDescent="0.3">
      <c r="Q11" s="15"/>
      <c r="AN11" s="1"/>
    </row>
    <row r="12" spans="2:65" ht="76.2" customHeight="1" x14ac:dyDescent="0.3">
      <c r="Q12" s="15"/>
      <c r="S12" s="97" t="s">
        <v>257</v>
      </c>
      <c r="T12" s="98"/>
      <c r="U12" s="98"/>
      <c r="V12" s="98"/>
      <c r="W12" s="98"/>
      <c r="X12" s="98"/>
      <c r="Y12" s="99"/>
      <c r="AN12" s="1"/>
      <c r="AZ12" s="97" t="s">
        <v>48</v>
      </c>
      <c r="BA12" s="98"/>
      <c r="BB12" s="98"/>
      <c r="BC12" s="98"/>
      <c r="BD12" s="98"/>
      <c r="BE12" s="98"/>
      <c r="BF12" s="98"/>
      <c r="BG12" s="99"/>
    </row>
    <row r="13" spans="2:65" s="2" customFormat="1" ht="18.75" customHeight="1" x14ac:dyDescent="0.3">
      <c r="U13" s="3"/>
      <c r="V13" s="14"/>
      <c r="AN13" s="3"/>
      <c r="AU13" s="1"/>
      <c r="AV13" s="1"/>
      <c r="BB13" s="19"/>
      <c r="BC13" s="19"/>
      <c r="BD13" s="19"/>
      <c r="BE13" s="20"/>
      <c r="BK13" s="3"/>
      <c r="BL13" s="3"/>
    </row>
    <row r="14" spans="2:65" x14ac:dyDescent="0.3">
      <c r="G14" s="11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4"/>
      <c r="W14" s="5"/>
      <c r="X14" s="5"/>
      <c r="Y14" s="5"/>
      <c r="Z14" s="5"/>
      <c r="AA14" s="6"/>
      <c r="AB14" s="5"/>
      <c r="AC14" s="5"/>
      <c r="AD14" s="5"/>
      <c r="AE14" s="5"/>
      <c r="AF14" s="5"/>
      <c r="AG14" s="5"/>
      <c r="AH14" s="7"/>
      <c r="AI14" s="12"/>
      <c r="AU14" s="2"/>
      <c r="AV14" s="2"/>
      <c r="AW14" s="10"/>
      <c r="AX14" s="11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12"/>
      <c r="BL14" s="10"/>
    </row>
    <row r="15" spans="2:65" ht="73.95" customHeight="1" x14ac:dyDescent="0.3">
      <c r="D15" s="94" t="s">
        <v>1</v>
      </c>
      <c r="E15" s="95"/>
      <c r="F15" s="95"/>
      <c r="G15" s="95"/>
      <c r="H15" s="95"/>
      <c r="I15" s="96"/>
      <c r="Q15" s="15"/>
      <c r="T15" s="94" t="s">
        <v>2</v>
      </c>
      <c r="U15" s="95"/>
      <c r="V15" s="95"/>
      <c r="W15" s="95"/>
      <c r="X15" s="96"/>
      <c r="AE15" s="94" t="s">
        <v>3</v>
      </c>
      <c r="AF15" s="95"/>
      <c r="AG15" s="95"/>
      <c r="AH15" s="95"/>
      <c r="AI15" s="95"/>
      <c r="AJ15" s="95"/>
      <c r="AK15" s="95"/>
      <c r="AL15" s="95"/>
      <c r="AM15" s="96"/>
      <c r="AV15" s="94" t="s">
        <v>11</v>
      </c>
      <c r="AW15" s="95"/>
      <c r="AX15" s="95"/>
      <c r="AY15" s="96"/>
      <c r="BB15" s="10"/>
      <c r="BC15" s="10"/>
      <c r="BD15" s="10"/>
      <c r="BE15" s="10"/>
      <c r="BH15" s="94" t="s">
        <v>8</v>
      </c>
      <c r="BI15" s="95"/>
      <c r="BJ15" s="95"/>
      <c r="BK15" s="95"/>
      <c r="BL15" s="95"/>
      <c r="BM15" s="96"/>
    </row>
    <row r="16" spans="2:65" ht="4.2" customHeight="1" x14ac:dyDescent="0.3">
      <c r="Q16" s="15"/>
      <c r="X16" s="2"/>
      <c r="AJ16" s="3"/>
      <c r="AK16" s="3"/>
      <c r="AL16" s="3"/>
      <c r="AW16" s="2"/>
      <c r="AX16" s="2"/>
      <c r="BJ16" s="2"/>
      <c r="BK16" s="2"/>
    </row>
    <row r="17" spans="2:66" ht="74.55" customHeight="1" x14ac:dyDescent="0.3">
      <c r="D17" s="94" t="s">
        <v>6</v>
      </c>
      <c r="E17" s="95"/>
      <c r="F17" s="95"/>
      <c r="G17" s="95"/>
      <c r="H17" s="95"/>
      <c r="I17" s="96"/>
      <c r="Q17" s="15"/>
      <c r="T17" s="100" t="s">
        <v>5</v>
      </c>
      <c r="U17" s="95"/>
      <c r="V17" s="95"/>
      <c r="W17" s="95"/>
      <c r="X17" s="96"/>
      <c r="AE17" s="94" t="s">
        <v>4</v>
      </c>
      <c r="AF17" s="95"/>
      <c r="AG17" s="95"/>
      <c r="AH17" s="95"/>
      <c r="AI17" s="95"/>
      <c r="AJ17" s="95"/>
      <c r="AK17" s="95"/>
      <c r="AL17" s="95"/>
      <c r="AM17" s="96"/>
      <c r="AV17" s="94" t="s">
        <v>10</v>
      </c>
      <c r="AW17" s="95"/>
      <c r="AX17" s="95"/>
      <c r="AY17" s="96"/>
      <c r="BA17" s="10"/>
      <c r="BB17" s="10"/>
      <c r="BC17" s="10"/>
      <c r="BD17" s="10"/>
      <c r="BE17" s="10"/>
      <c r="BF17" s="10"/>
      <c r="BH17" s="94" t="s">
        <v>9</v>
      </c>
      <c r="BI17" s="95"/>
      <c r="BJ17" s="95"/>
      <c r="BK17" s="95"/>
      <c r="BL17" s="95"/>
      <c r="BM17" s="96"/>
    </row>
    <row r="18" spans="2:66" x14ac:dyDescent="0.3">
      <c r="G18" s="12"/>
      <c r="V18" s="4"/>
      <c r="AG18" s="16"/>
      <c r="AH18" s="16"/>
      <c r="AI18" s="8"/>
      <c r="AJ18" s="16"/>
      <c r="AO18" s="10"/>
      <c r="AU18" s="16"/>
      <c r="AV18" s="13"/>
      <c r="AX18" s="12"/>
      <c r="BB18" s="10"/>
      <c r="BC18" s="10"/>
      <c r="BD18" s="10"/>
      <c r="BE18" s="10"/>
      <c r="BF18" s="10"/>
      <c r="BI18" s="16"/>
      <c r="BJ18" s="16"/>
      <c r="BK18" s="8"/>
      <c r="BL18" s="16"/>
    </row>
    <row r="19" spans="2:66" x14ac:dyDescent="0.3">
      <c r="C19" s="4"/>
      <c r="D19" s="5"/>
      <c r="E19" s="5"/>
      <c r="F19" s="5"/>
      <c r="G19" s="4"/>
      <c r="H19" s="5"/>
      <c r="I19" s="5"/>
      <c r="J19" s="7"/>
      <c r="K19" s="8"/>
      <c r="S19" s="11"/>
      <c r="T19" s="5"/>
      <c r="U19" s="5"/>
      <c r="V19" s="5"/>
      <c r="W19" s="5"/>
      <c r="X19" s="5"/>
      <c r="Y19" s="7"/>
      <c r="Z19" s="12"/>
      <c r="AE19" s="11"/>
      <c r="AF19" s="5"/>
      <c r="AK19" s="5"/>
      <c r="AL19" s="5"/>
      <c r="AM19" s="7"/>
      <c r="AN19" s="14"/>
      <c r="AO19" s="10"/>
      <c r="AT19" s="17"/>
      <c r="AW19" s="18"/>
      <c r="AX19" s="4"/>
      <c r="AY19" s="5"/>
      <c r="AZ19" s="7"/>
      <c r="BA19" s="8"/>
      <c r="BB19" s="10"/>
      <c r="BC19" s="10"/>
      <c r="BD19" s="10"/>
      <c r="BE19" s="10"/>
      <c r="BF19" s="10"/>
      <c r="BH19" s="11"/>
      <c r="BM19" s="7"/>
      <c r="BN19" s="12"/>
    </row>
    <row r="20" spans="2:66" ht="103.95" customHeight="1" x14ac:dyDescent="0.3">
      <c r="B20" s="104" t="s">
        <v>12</v>
      </c>
      <c r="C20" s="105"/>
      <c r="F20" s="104" t="s">
        <v>13</v>
      </c>
      <c r="G20" s="105"/>
      <c r="H20" s="10"/>
      <c r="J20" s="104" t="s">
        <v>14</v>
      </c>
      <c r="K20" s="105"/>
      <c r="N20" s="108" t="s">
        <v>259</v>
      </c>
      <c r="O20" s="109"/>
      <c r="Q20" s="107" t="s">
        <v>57</v>
      </c>
      <c r="R20" s="106"/>
      <c r="S20" s="106"/>
      <c r="T20" s="105"/>
      <c r="X20" s="104" t="s">
        <v>17</v>
      </c>
      <c r="Y20" s="106"/>
      <c r="Z20" s="106"/>
      <c r="AA20" s="105"/>
      <c r="AD20" s="104" t="s">
        <v>20</v>
      </c>
      <c r="AE20" s="105"/>
      <c r="AL20" s="104" t="s">
        <v>21</v>
      </c>
      <c r="AM20" s="106"/>
      <c r="AN20" s="106"/>
      <c r="AO20" s="105"/>
      <c r="AS20" s="104" t="s">
        <v>23</v>
      </c>
      <c r="AT20" s="106"/>
      <c r="AU20" s="105"/>
      <c r="AW20" s="104" t="s">
        <v>29</v>
      </c>
      <c r="AX20" s="105"/>
      <c r="AZ20" s="104" t="s">
        <v>22</v>
      </c>
      <c r="BA20" s="105"/>
      <c r="BC20" s="88" t="s">
        <v>261</v>
      </c>
      <c r="BG20" s="104" t="s">
        <v>25</v>
      </c>
      <c r="BH20" s="105"/>
      <c r="BM20" s="104" t="s">
        <v>27</v>
      </c>
      <c r="BN20" s="105"/>
    </row>
    <row r="21" spans="2:66" s="10" customFormat="1" ht="4.95" customHeight="1" x14ac:dyDescent="0.3">
      <c r="B21" s="13"/>
      <c r="G21" s="13"/>
      <c r="K21" s="13"/>
      <c r="AA21" s="3"/>
      <c r="AG21" s="1"/>
      <c r="AH21" s="1"/>
      <c r="AI21" s="1"/>
      <c r="AJ21" s="1"/>
      <c r="AN21" s="3"/>
      <c r="AV21" s="1"/>
      <c r="BI21" s="1"/>
      <c r="BJ21" s="1"/>
      <c r="BK21" s="1"/>
      <c r="BL21" s="1"/>
    </row>
    <row r="22" spans="2:66" ht="100.5" customHeight="1" x14ac:dyDescent="0.3">
      <c r="B22" s="104" t="s">
        <v>15</v>
      </c>
      <c r="C22" s="105"/>
      <c r="F22" s="104" t="s">
        <v>59</v>
      </c>
      <c r="G22" s="105"/>
      <c r="H22" s="10"/>
      <c r="J22" s="104" t="s">
        <v>60</v>
      </c>
      <c r="K22" s="105"/>
      <c r="N22" s="108" t="s">
        <v>260</v>
      </c>
      <c r="O22" s="109"/>
      <c r="P22" s="2"/>
      <c r="Q22" s="104" t="s">
        <v>16</v>
      </c>
      <c r="R22" s="106"/>
      <c r="S22" s="106"/>
      <c r="T22" s="105"/>
      <c r="U22" s="2"/>
      <c r="V22" s="2"/>
      <c r="W22" s="2"/>
      <c r="X22" s="104" t="s">
        <v>18</v>
      </c>
      <c r="Y22" s="106"/>
      <c r="Z22" s="106"/>
      <c r="AA22" s="105"/>
      <c r="AB22" s="2"/>
      <c r="AD22" s="104" t="s">
        <v>61</v>
      </c>
      <c r="AE22" s="105"/>
      <c r="AL22" s="104" t="s">
        <v>62</v>
      </c>
      <c r="AM22" s="106"/>
      <c r="AN22" s="106"/>
      <c r="AO22" s="105"/>
      <c r="AS22" s="104" t="s">
        <v>24</v>
      </c>
      <c r="AT22" s="106"/>
      <c r="AU22" s="105"/>
      <c r="AW22" s="104" t="s">
        <v>63</v>
      </c>
      <c r="AX22" s="105"/>
      <c r="AZ22" s="104" t="s">
        <v>64</v>
      </c>
      <c r="BA22" s="105"/>
      <c r="BC22" s="88" t="s">
        <v>262</v>
      </c>
      <c r="BG22" s="104" t="s">
        <v>26</v>
      </c>
      <c r="BH22" s="105"/>
      <c r="BM22" s="104" t="s">
        <v>28</v>
      </c>
      <c r="BN22" s="105"/>
    </row>
    <row r="23" spans="2:66" x14ac:dyDescent="0.3"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B23" s="2"/>
    </row>
    <row r="24" spans="2:66" x14ac:dyDescent="0.3"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B24" s="2"/>
    </row>
  </sheetData>
  <mergeCells count="43">
    <mergeCell ref="Q20:T20"/>
    <mergeCell ref="Q22:T22"/>
    <mergeCell ref="F20:G20"/>
    <mergeCell ref="F22:G22"/>
    <mergeCell ref="B20:C20"/>
    <mergeCell ref="B22:C22"/>
    <mergeCell ref="J20:K20"/>
    <mergeCell ref="J22:K22"/>
    <mergeCell ref="N20:O20"/>
    <mergeCell ref="N22:O22"/>
    <mergeCell ref="AL20:AO20"/>
    <mergeCell ref="AL22:AO22"/>
    <mergeCell ref="AD20:AE20"/>
    <mergeCell ref="AD22:AE22"/>
    <mergeCell ref="X20:AA20"/>
    <mergeCell ref="X22:AA22"/>
    <mergeCell ref="BM22:BN22"/>
    <mergeCell ref="BG20:BH20"/>
    <mergeCell ref="BG22:BH22"/>
    <mergeCell ref="AS20:AU20"/>
    <mergeCell ref="AS22:AU22"/>
    <mergeCell ref="AW20:AX20"/>
    <mergeCell ref="AW22:AX22"/>
    <mergeCell ref="AZ20:BA20"/>
    <mergeCell ref="AZ22:BA22"/>
    <mergeCell ref="BH15:BM15"/>
    <mergeCell ref="BH17:BM17"/>
    <mergeCell ref="AV15:AY15"/>
    <mergeCell ref="AV17:AY17"/>
    <mergeCell ref="BM20:BN20"/>
    <mergeCell ref="B6:F6"/>
    <mergeCell ref="D15:I15"/>
    <mergeCell ref="D17:I17"/>
    <mergeCell ref="AZ10:BG10"/>
    <mergeCell ref="AZ12:BG12"/>
    <mergeCell ref="AE15:AM15"/>
    <mergeCell ref="AE17:AM17"/>
    <mergeCell ref="S12:Y12"/>
    <mergeCell ref="S10:Y10"/>
    <mergeCell ref="T15:X15"/>
    <mergeCell ref="T17:X17"/>
    <mergeCell ref="AL8:AT8"/>
    <mergeCell ref="AL6:AT6"/>
  </mergeCells>
  <pageMargins left="0.82677165354330717" right="0.19685039370078741" top="0.74803149606299213" bottom="0.74803149606299213" header="0.31496062992125984" footer="0.31496062992125984"/>
  <pageSetup paperSize="256" scale="47" orientation="landscape" horizontalDpi="4294967293" vertic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5"/>
  <sheetViews>
    <sheetView view="pageBreakPreview" zoomScale="90" zoomScaleNormal="90" zoomScaleSheetLayoutView="90" workbookViewId="0">
      <pane ySplit="7" topLeftCell="A8" activePane="bottomLeft" state="frozen"/>
      <selection pane="bottomLeft" activeCell="E23" sqref="E23"/>
    </sheetView>
  </sheetViews>
  <sheetFormatPr defaultRowHeight="13.8" x14ac:dyDescent="0.25"/>
  <cols>
    <col min="1" max="1" width="3.77734375" style="62" customWidth="1"/>
    <col min="2" max="2" width="30.5546875" style="21" customWidth="1"/>
    <col min="3" max="3" width="7.5546875" style="21" customWidth="1"/>
    <col min="4" max="4" width="3.77734375" style="62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60"/>
      <c r="B3" s="60"/>
      <c r="C3" s="60"/>
      <c r="D3" s="60"/>
      <c r="E3" s="60"/>
      <c r="F3" s="63"/>
      <c r="G3" s="60"/>
    </row>
    <row r="4" spans="1:7" x14ac:dyDescent="0.25">
      <c r="A4" s="24" t="s">
        <v>88</v>
      </c>
      <c r="B4" s="60"/>
      <c r="C4" s="59" t="s">
        <v>96</v>
      </c>
      <c r="D4" s="60"/>
      <c r="E4" s="59"/>
      <c r="F4" s="63"/>
      <c r="G4" s="60"/>
    </row>
    <row r="5" spans="1:7" x14ac:dyDescent="0.25">
      <c r="A5" s="24" t="s">
        <v>95</v>
      </c>
      <c r="B5" s="60"/>
      <c r="C5" s="59" t="s">
        <v>89</v>
      </c>
      <c r="D5" s="60"/>
      <c r="E5" s="59"/>
      <c r="F5" s="63"/>
      <c r="G5" s="60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tr">
        <f>gabungan!AS20</f>
        <v>Penyediaan Infrastruktur TI</v>
      </c>
      <c r="C8" s="126"/>
      <c r="D8" s="30" t="s">
        <v>77</v>
      </c>
      <c r="E8" s="126" t="str">
        <f>gabungan!AS22</f>
        <v xml:space="preserve">Jumlah titik akses infrastruktur jaringan </v>
      </c>
      <c r="F8" s="36" t="s">
        <v>78</v>
      </c>
      <c r="G8" s="36" t="s">
        <v>229</v>
      </c>
    </row>
    <row r="9" spans="1:7" ht="15" customHeight="1" x14ac:dyDescent="0.25">
      <c r="A9" s="28"/>
      <c r="B9" s="125"/>
      <c r="C9" s="126"/>
      <c r="D9" s="37"/>
      <c r="E9" s="126"/>
      <c r="F9" s="36"/>
      <c r="G9" s="36"/>
    </row>
    <row r="10" spans="1:7" ht="15" customHeight="1" x14ac:dyDescent="0.25">
      <c r="A10" s="28"/>
      <c r="B10" s="29"/>
      <c r="C10" s="31"/>
      <c r="D10" s="30"/>
      <c r="E10" s="33"/>
      <c r="F10" s="38"/>
      <c r="G10" s="38"/>
    </row>
    <row r="11" spans="1:7" ht="15" hidden="1" customHeight="1" x14ac:dyDescent="0.25">
      <c r="A11" s="28">
        <v>2</v>
      </c>
      <c r="B11" s="125" t="str">
        <f>gabungan!AZ20</f>
        <v>Penyediaan Sarana dan Prasarana Pendukung Infrastruktur TI</v>
      </c>
      <c r="C11" s="126"/>
      <c r="D11" s="30" t="s">
        <v>77</v>
      </c>
      <c r="E11" s="126" t="str">
        <f>gabungan!AZ22</f>
        <v>Jumlah Sapras Pendukung (UPS/ Genset/ dll)</v>
      </c>
      <c r="F11" s="36" t="s">
        <v>78</v>
      </c>
      <c r="G11" s="36"/>
    </row>
    <row r="12" spans="1:7" ht="15" hidden="1" customHeight="1" x14ac:dyDescent="0.25">
      <c r="A12" s="28"/>
      <c r="B12" s="125"/>
      <c r="C12" s="126"/>
      <c r="D12" s="30"/>
      <c r="E12" s="126"/>
      <c r="F12" s="36"/>
      <c r="G12" s="36"/>
    </row>
    <row r="13" spans="1:7" ht="15" hidden="1" customHeight="1" x14ac:dyDescent="0.25">
      <c r="A13" s="28"/>
      <c r="B13" s="29"/>
      <c r="C13" s="31"/>
      <c r="D13" s="30"/>
      <c r="E13" s="33"/>
      <c r="F13" s="36"/>
      <c r="G13" s="36"/>
    </row>
    <row r="14" spans="1:7" ht="15" customHeight="1" x14ac:dyDescent="0.25">
      <c r="A14" s="28">
        <v>2</v>
      </c>
      <c r="B14" s="29" t="str">
        <f>gabungan!AD20</f>
        <v>Penyusunan Rencana Induk TIK</v>
      </c>
      <c r="C14" s="31"/>
      <c r="D14" s="30" t="s">
        <v>77</v>
      </c>
      <c r="E14" s="126" t="str">
        <f>gabungan!AD22</f>
        <v>Rencana Induk TIK</v>
      </c>
      <c r="F14" s="36" t="s">
        <v>203</v>
      </c>
      <c r="G14" s="36" t="s">
        <v>204</v>
      </c>
    </row>
    <row r="15" spans="1:7" ht="15" hidden="1" customHeight="1" x14ac:dyDescent="0.25">
      <c r="A15" s="28"/>
      <c r="B15" s="29"/>
      <c r="C15" s="31"/>
      <c r="D15" s="30"/>
      <c r="E15" s="126"/>
      <c r="F15" s="36"/>
      <c r="G15" s="36"/>
    </row>
    <row r="16" spans="1:7" ht="15" hidden="1" customHeight="1" x14ac:dyDescent="0.25">
      <c r="A16" s="28">
        <v>4</v>
      </c>
      <c r="B16" s="29" t="str">
        <f>gabungan!AL20</f>
        <v>Evaluasi Rencana Induk TIK</v>
      </c>
      <c r="C16" s="31"/>
      <c r="D16" s="30" t="s">
        <v>77</v>
      </c>
      <c r="E16" s="86" t="str">
        <f>gabungan!AL22</f>
        <v>Dokumen Hasil Evaluasi</v>
      </c>
      <c r="F16" s="36" t="s">
        <v>203</v>
      </c>
      <c r="G16" s="36" t="s">
        <v>204</v>
      </c>
    </row>
    <row r="17" spans="1:10" ht="44.25" customHeight="1" x14ac:dyDescent="0.25">
      <c r="A17" s="28"/>
      <c r="B17" s="29"/>
      <c r="C17" s="31"/>
      <c r="D17" s="37"/>
      <c r="F17" s="36"/>
      <c r="G17" s="36"/>
    </row>
    <row r="18" spans="1:10" ht="15" customHeight="1" x14ac:dyDescent="0.25">
      <c r="A18" s="61"/>
      <c r="B18" s="119" t="s">
        <v>78</v>
      </c>
      <c r="C18" s="119"/>
      <c r="D18" s="42"/>
      <c r="E18" s="43"/>
      <c r="F18" s="44"/>
      <c r="G18" s="44"/>
    </row>
    <row r="19" spans="1:10" ht="15" customHeight="1" x14ac:dyDescent="0.25">
      <c r="G19" s="46"/>
      <c r="I19" s="34"/>
    </row>
    <row r="20" spans="1:10" ht="15" customHeight="1" x14ac:dyDescent="0.25">
      <c r="A20" s="116" t="s">
        <v>79</v>
      </c>
      <c r="B20" s="116"/>
      <c r="G20" s="46"/>
      <c r="I20" s="34"/>
    </row>
    <row r="21" spans="1:10" ht="18" customHeight="1" x14ac:dyDescent="0.25">
      <c r="A21" s="65" t="s">
        <v>80</v>
      </c>
      <c r="B21" s="49" t="s">
        <v>153</v>
      </c>
      <c r="F21" s="114">
        <v>1840003000</v>
      </c>
      <c r="G21" s="114"/>
      <c r="I21" s="34"/>
    </row>
    <row r="22" spans="1:10" ht="18" customHeight="1" x14ac:dyDescent="0.25">
      <c r="A22" s="65" t="s">
        <v>81</v>
      </c>
      <c r="B22" s="49" t="s">
        <v>154</v>
      </c>
      <c r="C22" s="76"/>
      <c r="D22" s="77"/>
      <c r="E22" s="76"/>
      <c r="F22" s="114">
        <v>40000000</v>
      </c>
      <c r="G22" s="114"/>
      <c r="I22" s="34"/>
    </row>
    <row r="23" spans="1:10" ht="18" customHeight="1" x14ac:dyDescent="0.25">
      <c r="A23" s="65"/>
      <c r="F23" s="114"/>
      <c r="G23" s="114"/>
      <c r="I23" s="34"/>
      <c r="J23" s="34"/>
    </row>
    <row r="24" spans="1:10" s="39" customFormat="1" ht="18" customHeight="1" x14ac:dyDescent="0.25">
      <c r="A24" s="59" t="s">
        <v>78</v>
      </c>
      <c r="D24" s="60"/>
      <c r="F24" s="115">
        <f>SUM(F21:G23)</f>
        <v>1880003000</v>
      </c>
      <c r="G24" s="115"/>
      <c r="I24" s="34"/>
      <c r="J24" s="34"/>
    </row>
    <row r="25" spans="1:10" s="39" customFormat="1" ht="18" customHeight="1" x14ac:dyDescent="0.25">
      <c r="A25" s="59"/>
      <c r="D25" s="60"/>
      <c r="F25" s="58"/>
      <c r="G25" s="58"/>
      <c r="I25" s="34"/>
      <c r="J25" s="34"/>
    </row>
    <row r="26" spans="1:10" ht="15" customHeight="1" x14ac:dyDescent="0.25">
      <c r="E26" s="133" t="s">
        <v>136</v>
      </c>
      <c r="F26" s="133"/>
      <c r="G26" s="133"/>
      <c r="I26" s="34"/>
      <c r="J26" s="34"/>
    </row>
    <row r="27" spans="1:10" ht="15" customHeight="1" x14ac:dyDescent="0.25">
      <c r="B27" s="63" t="s">
        <v>137</v>
      </c>
      <c r="E27" s="134" t="s">
        <v>150</v>
      </c>
      <c r="F27" s="134"/>
      <c r="G27" s="134"/>
      <c r="I27" s="34"/>
      <c r="J27" s="34"/>
    </row>
    <row r="28" spans="1:10" ht="15" customHeight="1" x14ac:dyDescent="0.25">
      <c r="B28" s="60" t="s">
        <v>138</v>
      </c>
      <c r="E28" s="60"/>
      <c r="F28" s="60"/>
      <c r="G28" s="49"/>
      <c r="I28" s="34"/>
      <c r="J28" s="34"/>
    </row>
    <row r="29" spans="1:10" ht="15" customHeight="1" x14ac:dyDescent="0.25">
      <c r="B29" s="65"/>
      <c r="E29" s="65"/>
      <c r="F29" s="65"/>
      <c r="I29" s="34"/>
      <c r="J29" s="34"/>
    </row>
    <row r="30" spans="1:10" ht="15" customHeight="1" x14ac:dyDescent="0.25">
      <c r="B30" s="65"/>
      <c r="E30" s="65"/>
      <c r="F30" s="65"/>
      <c r="I30" s="34"/>
      <c r="J30" s="34"/>
    </row>
    <row r="31" spans="1:10" ht="15" customHeight="1" x14ac:dyDescent="0.25">
      <c r="B31" s="65"/>
      <c r="E31" s="65"/>
      <c r="F31" s="65"/>
      <c r="I31" s="34"/>
      <c r="J31" s="34"/>
    </row>
    <row r="32" spans="1:10" ht="15" customHeight="1" x14ac:dyDescent="0.25">
      <c r="B32" s="65"/>
      <c r="E32" s="65"/>
      <c r="F32" s="65"/>
      <c r="G32" s="50"/>
      <c r="J32" s="34"/>
    </row>
    <row r="33" spans="2:10" ht="15" customHeight="1" x14ac:dyDescent="0.25">
      <c r="B33" s="64" t="s">
        <v>139</v>
      </c>
      <c r="E33" s="135" t="s">
        <v>151</v>
      </c>
      <c r="F33" s="135"/>
      <c r="G33" s="135"/>
      <c r="J33" s="39"/>
    </row>
    <row r="34" spans="2:10" ht="15" customHeight="1" x14ac:dyDescent="0.25">
      <c r="B34" s="65" t="s">
        <v>140</v>
      </c>
      <c r="E34" s="136" t="s">
        <v>152</v>
      </c>
      <c r="F34" s="136"/>
      <c r="G34" s="136"/>
      <c r="J34" s="34"/>
    </row>
    <row r="35" spans="2:10" ht="15" customHeight="1" x14ac:dyDescent="0.25">
      <c r="J35" s="34"/>
    </row>
  </sheetData>
  <mergeCells count="21">
    <mergeCell ref="B18:C18"/>
    <mergeCell ref="A1:G1"/>
    <mergeCell ref="A2:G2"/>
    <mergeCell ref="B6:C6"/>
    <mergeCell ref="D6:E6"/>
    <mergeCell ref="B7:C7"/>
    <mergeCell ref="D7:E7"/>
    <mergeCell ref="B8:C9"/>
    <mergeCell ref="E8:E9"/>
    <mergeCell ref="B11:C12"/>
    <mergeCell ref="E11:E12"/>
    <mergeCell ref="E14:E15"/>
    <mergeCell ref="E26:G26"/>
    <mergeCell ref="E27:G27"/>
    <mergeCell ref="E33:G33"/>
    <mergeCell ref="E34:G34"/>
    <mergeCell ref="A20:B20"/>
    <mergeCell ref="F21:G21"/>
    <mergeCell ref="F22:G22"/>
    <mergeCell ref="F23:G23"/>
    <mergeCell ref="F24:G24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3"/>
  <sheetViews>
    <sheetView view="pageBreakPreview" zoomScale="90" zoomScaleNormal="90" zoomScaleSheetLayoutView="90" workbookViewId="0">
      <pane ySplit="7" topLeftCell="A8" activePane="bottomLeft" state="frozen"/>
      <selection pane="bottomLeft" activeCell="G9" sqref="G9"/>
    </sheetView>
  </sheetViews>
  <sheetFormatPr defaultRowHeight="13.8" x14ac:dyDescent="0.25"/>
  <cols>
    <col min="1" max="1" width="3.77734375" style="62" customWidth="1"/>
    <col min="2" max="2" width="30.5546875" style="21" customWidth="1"/>
    <col min="3" max="3" width="7.5546875" style="21" customWidth="1"/>
    <col min="4" max="4" width="3.77734375" style="62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60"/>
      <c r="B3" s="60"/>
      <c r="C3" s="60"/>
      <c r="D3" s="60"/>
      <c r="E3" s="60"/>
      <c r="F3" s="63"/>
      <c r="G3" s="60"/>
    </row>
    <row r="4" spans="1:7" x14ac:dyDescent="0.25">
      <c r="A4" s="24" t="s">
        <v>88</v>
      </c>
      <c r="B4" s="60"/>
      <c r="C4" s="59" t="s">
        <v>96</v>
      </c>
      <c r="D4" s="60"/>
      <c r="E4" s="59"/>
      <c r="F4" s="63"/>
      <c r="G4" s="60"/>
    </row>
    <row r="5" spans="1:7" x14ac:dyDescent="0.25">
      <c r="A5" s="24" t="s">
        <v>95</v>
      </c>
      <c r="B5" s="60"/>
      <c r="C5" s="59" t="s">
        <v>89</v>
      </c>
      <c r="D5" s="60"/>
      <c r="E5" s="59"/>
      <c r="F5" s="63"/>
      <c r="G5" s="60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">
        <v>249</v>
      </c>
      <c r="C8" s="126"/>
      <c r="D8" s="30" t="s">
        <v>77</v>
      </c>
      <c r="E8" s="127" t="s">
        <v>251</v>
      </c>
      <c r="F8" s="36" t="s">
        <v>78</v>
      </c>
      <c r="G8" s="36" t="s">
        <v>181</v>
      </c>
    </row>
    <row r="9" spans="1:7" ht="15" customHeight="1" x14ac:dyDescent="0.25">
      <c r="A9" s="28"/>
      <c r="B9" s="125"/>
      <c r="C9" s="126"/>
      <c r="D9" s="37"/>
      <c r="E9" s="126"/>
      <c r="F9" s="36"/>
      <c r="G9" s="36"/>
    </row>
    <row r="10" spans="1:7" ht="15" customHeight="1" x14ac:dyDescent="0.25">
      <c r="A10" s="28"/>
      <c r="B10" s="29"/>
      <c r="C10" s="31"/>
      <c r="D10" s="30"/>
      <c r="E10" s="126"/>
      <c r="F10" s="38"/>
      <c r="G10" s="38"/>
    </row>
    <row r="11" spans="1:7" ht="15" customHeight="1" x14ac:dyDescent="0.25">
      <c r="A11" s="28"/>
      <c r="B11" s="125"/>
      <c r="C11" s="126"/>
      <c r="D11" s="30"/>
      <c r="E11" s="126"/>
      <c r="F11" s="36"/>
      <c r="G11" s="36"/>
    </row>
    <row r="12" spans="1:7" ht="15" customHeight="1" x14ac:dyDescent="0.25">
      <c r="A12" s="28"/>
      <c r="B12" s="125"/>
      <c r="C12" s="126"/>
      <c r="D12" s="30"/>
      <c r="E12" s="126"/>
      <c r="F12" s="36"/>
      <c r="G12" s="36"/>
    </row>
    <row r="13" spans="1:7" ht="15" customHeight="1" x14ac:dyDescent="0.25">
      <c r="A13" s="28"/>
      <c r="B13" s="29"/>
      <c r="C13" s="31"/>
      <c r="D13" s="30"/>
      <c r="E13" s="33"/>
      <c r="F13" s="36"/>
      <c r="G13" s="36"/>
    </row>
    <row r="14" spans="1:7" ht="15" customHeight="1" x14ac:dyDescent="0.25">
      <c r="A14" s="28"/>
      <c r="B14" s="29"/>
      <c r="C14" s="31"/>
      <c r="D14" s="37"/>
      <c r="E14" s="126"/>
      <c r="F14" s="36"/>
      <c r="G14" s="36"/>
    </row>
    <row r="15" spans="1:7" ht="15" customHeight="1" x14ac:dyDescent="0.25">
      <c r="A15" s="28"/>
      <c r="B15" s="29"/>
      <c r="C15" s="31"/>
      <c r="D15" s="30"/>
      <c r="E15" s="126"/>
      <c r="F15" s="36"/>
      <c r="G15" s="36"/>
    </row>
    <row r="16" spans="1:7" ht="15" customHeight="1" x14ac:dyDescent="0.25">
      <c r="A16" s="28"/>
      <c r="B16" s="29"/>
      <c r="C16" s="31"/>
      <c r="D16" s="37"/>
      <c r="F16" s="36"/>
      <c r="G16" s="36"/>
    </row>
    <row r="17" spans="1:10" ht="15" customHeight="1" x14ac:dyDescent="0.25">
      <c r="A17" s="61"/>
      <c r="B17" s="119" t="s">
        <v>78</v>
      </c>
      <c r="C17" s="119"/>
      <c r="D17" s="42"/>
      <c r="E17" s="43"/>
      <c r="F17" s="44"/>
      <c r="G17" s="44"/>
    </row>
    <row r="18" spans="1:10" ht="15" customHeight="1" x14ac:dyDescent="0.25">
      <c r="G18" s="46"/>
      <c r="I18" s="34"/>
    </row>
    <row r="19" spans="1:10" ht="15" customHeight="1" x14ac:dyDescent="0.25">
      <c r="A19" s="116" t="s">
        <v>79</v>
      </c>
      <c r="B19" s="116"/>
      <c r="G19" s="46"/>
      <c r="I19" s="34"/>
    </row>
    <row r="20" spans="1:10" ht="18" customHeight="1" x14ac:dyDescent="0.25">
      <c r="A20" s="65" t="s">
        <v>80</v>
      </c>
      <c r="B20" s="49" t="s">
        <v>159</v>
      </c>
      <c r="F20" s="114">
        <v>123068000</v>
      </c>
      <c r="G20" s="114"/>
      <c r="I20" s="34"/>
    </row>
    <row r="21" spans="1:10" ht="18" customHeight="1" x14ac:dyDescent="0.25">
      <c r="A21" s="65"/>
      <c r="F21" s="114"/>
      <c r="G21" s="114"/>
      <c r="I21" s="34"/>
      <c r="J21" s="34"/>
    </row>
    <row r="22" spans="1:10" s="39" customFormat="1" ht="18" customHeight="1" x14ac:dyDescent="0.25">
      <c r="A22" s="59" t="s">
        <v>78</v>
      </c>
      <c r="D22" s="60"/>
      <c r="F22" s="115">
        <f>SUM(F20:G21)</f>
        <v>123068000</v>
      </c>
      <c r="G22" s="115"/>
      <c r="I22" s="34"/>
      <c r="J22" s="34"/>
    </row>
    <row r="23" spans="1:10" s="39" customFormat="1" ht="18" customHeight="1" x14ac:dyDescent="0.25">
      <c r="A23" s="59"/>
      <c r="D23" s="60"/>
      <c r="F23" s="58"/>
      <c r="G23" s="58"/>
      <c r="I23" s="34"/>
      <c r="J23" s="34"/>
    </row>
    <row r="24" spans="1:10" ht="15" customHeight="1" x14ac:dyDescent="0.25">
      <c r="E24" s="133" t="s">
        <v>136</v>
      </c>
      <c r="F24" s="133"/>
      <c r="G24" s="133"/>
      <c r="I24" s="34"/>
      <c r="J24" s="34"/>
    </row>
    <row r="25" spans="1:10" ht="15" customHeight="1" x14ac:dyDescent="0.25">
      <c r="B25" s="63" t="s">
        <v>137</v>
      </c>
      <c r="E25" s="134" t="s">
        <v>155</v>
      </c>
      <c r="F25" s="134"/>
      <c r="G25" s="134"/>
      <c r="I25" s="34"/>
      <c r="J25" s="34"/>
    </row>
    <row r="26" spans="1:10" ht="15" customHeight="1" x14ac:dyDescent="0.25">
      <c r="B26" s="60" t="s">
        <v>138</v>
      </c>
      <c r="E26" s="117" t="s">
        <v>156</v>
      </c>
      <c r="F26" s="117"/>
      <c r="G26" s="117"/>
      <c r="I26" s="34"/>
      <c r="J26" s="34"/>
    </row>
    <row r="27" spans="1:10" ht="15" customHeight="1" x14ac:dyDescent="0.25">
      <c r="B27" s="65"/>
      <c r="E27" s="65"/>
      <c r="F27" s="65"/>
      <c r="I27" s="34"/>
      <c r="J27" s="34"/>
    </row>
    <row r="28" spans="1:10" ht="15" customHeight="1" x14ac:dyDescent="0.25">
      <c r="B28" s="65"/>
      <c r="E28" s="65"/>
      <c r="F28" s="65"/>
      <c r="I28" s="34"/>
      <c r="J28" s="34"/>
    </row>
    <row r="29" spans="1:10" ht="15" customHeight="1" x14ac:dyDescent="0.25">
      <c r="B29" s="65"/>
      <c r="E29" s="65"/>
      <c r="F29" s="65"/>
      <c r="I29" s="34"/>
      <c r="J29" s="34"/>
    </row>
    <row r="30" spans="1:10" ht="15" customHeight="1" x14ac:dyDescent="0.25">
      <c r="B30" s="65"/>
      <c r="E30" s="65"/>
      <c r="F30" s="65"/>
      <c r="G30" s="50"/>
      <c r="J30" s="34"/>
    </row>
    <row r="31" spans="1:10" ht="15" customHeight="1" x14ac:dyDescent="0.25">
      <c r="B31" s="64" t="s">
        <v>139</v>
      </c>
      <c r="E31" s="135" t="s">
        <v>157</v>
      </c>
      <c r="F31" s="135"/>
      <c r="G31" s="135"/>
      <c r="J31" s="39"/>
    </row>
    <row r="32" spans="1:10" ht="15" customHeight="1" x14ac:dyDescent="0.25">
      <c r="B32" s="65" t="s">
        <v>140</v>
      </c>
      <c r="E32" s="136" t="s">
        <v>158</v>
      </c>
      <c r="F32" s="136"/>
      <c r="G32" s="136"/>
      <c r="J32" s="34"/>
    </row>
    <row r="33" spans="10:10" ht="15" customHeight="1" x14ac:dyDescent="0.25">
      <c r="J33" s="34"/>
    </row>
  </sheetData>
  <mergeCells count="21">
    <mergeCell ref="A1:G1"/>
    <mergeCell ref="A2:G2"/>
    <mergeCell ref="B6:C6"/>
    <mergeCell ref="D6:E6"/>
    <mergeCell ref="B7:C7"/>
    <mergeCell ref="D7:E7"/>
    <mergeCell ref="F22:G22"/>
    <mergeCell ref="B8:C9"/>
    <mergeCell ref="B11:C12"/>
    <mergeCell ref="E11:E12"/>
    <mergeCell ref="E14:E15"/>
    <mergeCell ref="B17:C17"/>
    <mergeCell ref="A19:B19"/>
    <mergeCell ref="F20:G20"/>
    <mergeCell ref="F21:G21"/>
    <mergeCell ref="E8:E10"/>
    <mergeCell ref="E24:G24"/>
    <mergeCell ref="E25:G25"/>
    <mergeCell ref="E31:G31"/>
    <mergeCell ref="E32:G32"/>
    <mergeCell ref="E26:G26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copies="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5"/>
  <sheetViews>
    <sheetView view="pageBreakPreview" zoomScale="90" zoomScaleNormal="90" zoomScaleSheetLayoutView="90" workbookViewId="0">
      <pane ySplit="7" topLeftCell="A8" activePane="bottomLeft" state="frozen"/>
      <selection pane="bottomLeft" activeCell="B21" sqref="B21"/>
    </sheetView>
  </sheetViews>
  <sheetFormatPr defaultRowHeight="13.8" x14ac:dyDescent="0.25"/>
  <cols>
    <col min="1" max="1" width="3.77734375" style="62" customWidth="1"/>
    <col min="2" max="2" width="30.5546875" style="21" customWidth="1"/>
    <col min="3" max="3" width="7.5546875" style="21" customWidth="1"/>
    <col min="4" max="4" width="3.77734375" style="62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60"/>
      <c r="B3" s="60"/>
      <c r="C3" s="60"/>
      <c r="D3" s="60"/>
      <c r="E3" s="60"/>
      <c r="F3" s="63"/>
      <c r="G3" s="60"/>
    </row>
    <row r="4" spans="1:7" x14ac:dyDescent="0.25">
      <c r="A4" s="24" t="s">
        <v>88</v>
      </c>
      <c r="B4" s="60"/>
      <c r="C4" s="59" t="s">
        <v>96</v>
      </c>
      <c r="D4" s="60"/>
      <c r="E4" s="59"/>
      <c r="F4" s="63"/>
      <c r="G4" s="60"/>
    </row>
    <row r="5" spans="1:7" x14ac:dyDescent="0.25">
      <c r="A5" s="24" t="s">
        <v>95</v>
      </c>
      <c r="B5" s="60"/>
      <c r="C5" s="59" t="s">
        <v>89</v>
      </c>
      <c r="D5" s="60"/>
      <c r="E5" s="59"/>
      <c r="F5" s="63"/>
      <c r="G5" s="60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tr">
        <f>gabungan!AW20</f>
        <v>Pengamanan Informasi</v>
      </c>
      <c r="C8" s="126"/>
      <c r="D8" s="30" t="s">
        <v>77</v>
      </c>
      <c r="E8" s="126" t="str">
        <f>gabungan!AW22</f>
        <v>Persentase Peretasan yang dapat dicegah/ ditanggulangi</v>
      </c>
      <c r="F8" s="36" t="s">
        <v>120</v>
      </c>
      <c r="G8" s="36" t="s">
        <v>123</v>
      </c>
    </row>
    <row r="9" spans="1:7" ht="15" customHeight="1" x14ac:dyDescent="0.25">
      <c r="A9" s="28"/>
      <c r="B9" s="125"/>
      <c r="C9" s="126"/>
      <c r="D9" s="37"/>
      <c r="E9" s="126"/>
      <c r="F9" s="36"/>
      <c r="G9" s="36"/>
    </row>
    <row r="10" spans="1:7" ht="15" customHeight="1" x14ac:dyDescent="0.25">
      <c r="A10" s="28"/>
      <c r="B10" s="29"/>
      <c r="C10" s="31"/>
      <c r="D10" s="30"/>
      <c r="E10" s="33"/>
      <c r="F10" s="38"/>
      <c r="G10" s="38"/>
    </row>
    <row r="11" spans="1:7" ht="15" customHeight="1" x14ac:dyDescent="0.25">
      <c r="A11" s="28">
        <v>2</v>
      </c>
      <c r="B11" s="125" t="str">
        <f>gabungan!BV20</f>
        <v>Mengamankan Informasi Publik yang Dikecualikan</v>
      </c>
      <c r="C11" s="126"/>
      <c r="D11" s="30" t="s">
        <v>77</v>
      </c>
      <c r="E11" s="126" t="str">
        <f>gabungan!BV22</f>
        <v>Jumlah kejadian kebocoran informasi yang dikecualikan</v>
      </c>
      <c r="F11" s="36" t="s">
        <v>78</v>
      </c>
      <c r="G11" s="36" t="s">
        <v>163</v>
      </c>
    </row>
    <row r="12" spans="1:7" ht="15" customHeight="1" x14ac:dyDescent="0.25">
      <c r="A12" s="28"/>
      <c r="B12" s="125"/>
      <c r="C12" s="126"/>
      <c r="D12" s="30"/>
      <c r="E12" s="126"/>
      <c r="F12" s="36"/>
      <c r="G12" s="36"/>
    </row>
    <row r="13" spans="1:7" ht="15" customHeight="1" x14ac:dyDescent="0.25">
      <c r="A13" s="28"/>
      <c r="B13" s="29"/>
      <c r="C13" s="31"/>
      <c r="D13" s="30"/>
      <c r="E13" s="33"/>
      <c r="F13" s="36"/>
      <c r="G13" s="36"/>
    </row>
    <row r="14" spans="1:7" ht="15" customHeight="1" x14ac:dyDescent="0.25">
      <c r="A14" s="28"/>
      <c r="B14" s="29"/>
      <c r="C14" s="31"/>
      <c r="D14" s="37"/>
      <c r="E14" s="126"/>
      <c r="F14" s="36"/>
      <c r="G14" s="36"/>
    </row>
    <row r="15" spans="1:7" ht="15" customHeight="1" x14ac:dyDescent="0.25">
      <c r="A15" s="28"/>
      <c r="B15" s="29"/>
      <c r="C15" s="31"/>
      <c r="D15" s="30"/>
      <c r="E15" s="126"/>
      <c r="F15" s="36"/>
      <c r="G15" s="36"/>
    </row>
    <row r="16" spans="1:7" ht="15" customHeight="1" x14ac:dyDescent="0.25">
      <c r="A16" s="28"/>
      <c r="B16" s="29"/>
      <c r="C16" s="31"/>
      <c r="D16" s="37"/>
      <c r="F16" s="36"/>
      <c r="G16" s="36"/>
    </row>
    <row r="17" spans="1:10" ht="15" customHeight="1" x14ac:dyDescent="0.25">
      <c r="A17" s="61"/>
      <c r="B17" s="119" t="s">
        <v>78</v>
      </c>
      <c r="C17" s="119"/>
      <c r="D17" s="42"/>
      <c r="E17" s="43"/>
      <c r="F17" s="44"/>
      <c r="G17" s="44"/>
    </row>
    <row r="18" spans="1:10" ht="15" customHeight="1" x14ac:dyDescent="0.25">
      <c r="G18" s="46"/>
      <c r="I18" s="34"/>
    </row>
    <row r="19" spans="1:10" ht="15" customHeight="1" x14ac:dyDescent="0.25">
      <c r="A19" s="116" t="s">
        <v>79</v>
      </c>
      <c r="B19" s="116"/>
      <c r="G19" s="46"/>
      <c r="I19" s="34"/>
    </row>
    <row r="20" spans="1:10" ht="18" customHeight="1" x14ac:dyDescent="0.25">
      <c r="A20" s="65" t="s">
        <v>80</v>
      </c>
      <c r="B20" s="49" t="s">
        <v>164</v>
      </c>
      <c r="D20" s="74"/>
      <c r="F20" s="114">
        <v>64420400</v>
      </c>
      <c r="G20" s="114"/>
      <c r="I20" s="34"/>
    </row>
    <row r="21" spans="1:10" ht="18" customHeight="1" x14ac:dyDescent="0.25">
      <c r="A21" s="65"/>
      <c r="F21" s="114"/>
      <c r="G21" s="114"/>
      <c r="I21" s="34"/>
    </row>
    <row r="22" spans="1:10" ht="18" customHeight="1" x14ac:dyDescent="0.25">
      <c r="A22" s="65"/>
      <c r="F22" s="114"/>
      <c r="G22" s="114"/>
      <c r="I22" s="34"/>
    </row>
    <row r="23" spans="1:10" ht="18" customHeight="1" x14ac:dyDescent="0.25">
      <c r="A23" s="65"/>
      <c r="F23" s="114"/>
      <c r="G23" s="114"/>
      <c r="I23" s="34"/>
      <c r="J23" s="34"/>
    </row>
    <row r="24" spans="1:10" s="39" customFormat="1" ht="18" customHeight="1" x14ac:dyDescent="0.25">
      <c r="A24" s="59" t="s">
        <v>78</v>
      </c>
      <c r="D24" s="60"/>
      <c r="F24" s="115">
        <f>SUM(F20:G23)</f>
        <v>64420400</v>
      </c>
      <c r="G24" s="115"/>
      <c r="I24" s="34"/>
      <c r="J24" s="34"/>
    </row>
    <row r="25" spans="1:10" s="39" customFormat="1" ht="18" customHeight="1" x14ac:dyDescent="0.25">
      <c r="A25" s="59"/>
      <c r="D25" s="60"/>
      <c r="F25" s="58"/>
      <c r="G25" s="58"/>
      <c r="I25" s="34"/>
      <c r="J25" s="34"/>
    </row>
    <row r="26" spans="1:10" ht="15" customHeight="1" x14ac:dyDescent="0.25">
      <c r="E26" s="133" t="s">
        <v>136</v>
      </c>
      <c r="F26" s="133"/>
      <c r="G26" s="133"/>
      <c r="I26" s="34"/>
      <c r="J26" s="34"/>
    </row>
    <row r="27" spans="1:10" ht="15" customHeight="1" x14ac:dyDescent="0.25">
      <c r="B27" s="63" t="s">
        <v>137</v>
      </c>
      <c r="E27" s="134" t="s">
        <v>160</v>
      </c>
      <c r="F27" s="134"/>
      <c r="G27" s="134"/>
      <c r="I27" s="34"/>
      <c r="J27" s="34"/>
    </row>
    <row r="28" spans="1:10" ht="15" customHeight="1" x14ac:dyDescent="0.25">
      <c r="B28" s="60" t="s">
        <v>138</v>
      </c>
      <c r="E28" s="60"/>
      <c r="F28" s="60"/>
      <c r="G28" s="49"/>
      <c r="I28" s="34"/>
      <c r="J28" s="34"/>
    </row>
    <row r="29" spans="1:10" ht="15" customHeight="1" x14ac:dyDescent="0.25">
      <c r="B29" s="65"/>
      <c r="E29" s="65"/>
      <c r="F29" s="65"/>
      <c r="I29" s="34"/>
      <c r="J29" s="34"/>
    </row>
    <row r="30" spans="1:10" ht="15" customHeight="1" x14ac:dyDescent="0.25">
      <c r="B30" s="65"/>
      <c r="E30" s="65"/>
      <c r="F30" s="65"/>
      <c r="I30" s="34"/>
      <c r="J30" s="34"/>
    </row>
    <row r="31" spans="1:10" ht="15" customHeight="1" x14ac:dyDescent="0.25">
      <c r="B31" s="65"/>
      <c r="E31" s="65"/>
      <c r="F31" s="65"/>
      <c r="I31" s="34"/>
      <c r="J31" s="34"/>
    </row>
    <row r="32" spans="1:10" ht="15" customHeight="1" x14ac:dyDescent="0.25">
      <c r="B32" s="65"/>
      <c r="E32" s="65"/>
      <c r="F32" s="65"/>
      <c r="G32" s="50"/>
      <c r="J32" s="34"/>
    </row>
    <row r="33" spans="2:10" ht="15" customHeight="1" x14ac:dyDescent="0.25">
      <c r="B33" s="64" t="s">
        <v>139</v>
      </c>
      <c r="E33" s="135" t="s">
        <v>161</v>
      </c>
      <c r="F33" s="135"/>
      <c r="G33" s="135"/>
      <c r="J33" s="39"/>
    </row>
    <row r="34" spans="2:10" ht="15" customHeight="1" x14ac:dyDescent="0.25">
      <c r="B34" s="65" t="s">
        <v>140</v>
      </c>
      <c r="E34" s="136" t="s">
        <v>162</v>
      </c>
      <c r="F34" s="136"/>
      <c r="G34" s="136"/>
      <c r="J34" s="34"/>
    </row>
    <row r="35" spans="2:10" ht="15" customHeight="1" x14ac:dyDescent="0.25">
      <c r="J35" s="34"/>
    </row>
  </sheetData>
  <mergeCells count="22">
    <mergeCell ref="B17:C17"/>
    <mergeCell ref="A1:G1"/>
    <mergeCell ref="A2:G2"/>
    <mergeCell ref="B6:C6"/>
    <mergeCell ref="D6:E6"/>
    <mergeCell ref="B7:C7"/>
    <mergeCell ref="D7:E7"/>
    <mergeCell ref="B8:C9"/>
    <mergeCell ref="E8:E9"/>
    <mergeCell ref="B11:C12"/>
    <mergeCell ref="E11:E12"/>
    <mergeCell ref="E14:E15"/>
    <mergeCell ref="E26:G26"/>
    <mergeCell ref="E27:G27"/>
    <mergeCell ref="E33:G33"/>
    <mergeCell ref="E34:G34"/>
    <mergeCell ref="A19:B19"/>
    <mergeCell ref="F20:G20"/>
    <mergeCell ref="F21:G21"/>
    <mergeCell ref="F22:G22"/>
    <mergeCell ref="F23:G23"/>
    <mergeCell ref="F24:G24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3"/>
  <sheetViews>
    <sheetView view="pageBreakPreview" zoomScale="90" zoomScaleNormal="90" zoomScaleSheetLayoutView="90" workbookViewId="0">
      <pane ySplit="7" topLeftCell="A8" activePane="bottomLeft" state="frozen"/>
      <selection pane="bottomLeft" activeCell="J34" sqref="J34"/>
    </sheetView>
  </sheetViews>
  <sheetFormatPr defaultRowHeight="13.8" x14ac:dyDescent="0.25"/>
  <cols>
    <col min="1" max="1" width="4.21875" style="74" customWidth="1"/>
    <col min="2" max="2" width="30.5546875" style="21" customWidth="1"/>
    <col min="3" max="3" width="7.5546875" style="21" customWidth="1"/>
    <col min="4" max="4" width="3.77734375" style="74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9" x14ac:dyDescent="0.25">
      <c r="A1" s="117" t="s">
        <v>116</v>
      </c>
      <c r="B1" s="117"/>
      <c r="C1" s="117"/>
      <c r="D1" s="117"/>
      <c r="E1" s="117"/>
      <c r="F1" s="117"/>
      <c r="G1" s="117"/>
    </row>
    <row r="2" spans="1:9" ht="15" customHeight="1" x14ac:dyDescent="0.25">
      <c r="A2" s="117"/>
      <c r="B2" s="117"/>
      <c r="C2" s="117"/>
      <c r="D2" s="117"/>
      <c r="E2" s="117"/>
      <c r="F2" s="117"/>
      <c r="G2" s="117"/>
    </row>
    <row r="3" spans="1:9" ht="15" customHeight="1" x14ac:dyDescent="0.25">
      <c r="A3" s="66"/>
      <c r="B3" s="66"/>
      <c r="C3" s="66"/>
      <c r="D3" s="66"/>
      <c r="E3" s="66"/>
      <c r="F3" s="75"/>
      <c r="G3" s="66"/>
    </row>
    <row r="4" spans="1:9" x14ac:dyDescent="0.25">
      <c r="A4" s="24" t="s">
        <v>88</v>
      </c>
      <c r="B4" s="66"/>
      <c r="C4" s="70" t="s">
        <v>96</v>
      </c>
      <c r="D4" s="66"/>
      <c r="E4" s="70"/>
      <c r="F4" s="75"/>
      <c r="G4" s="66"/>
    </row>
    <row r="5" spans="1:9" x14ac:dyDescent="0.25">
      <c r="A5" s="24" t="s">
        <v>95</v>
      </c>
      <c r="B5" s="66"/>
      <c r="C5" s="70" t="s">
        <v>89</v>
      </c>
      <c r="D5" s="66"/>
      <c r="E5" s="70"/>
      <c r="F5" s="75"/>
      <c r="G5" s="66"/>
    </row>
    <row r="6" spans="1:9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9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9" ht="15" customHeight="1" x14ac:dyDescent="0.25">
      <c r="A8" s="28">
        <v>1</v>
      </c>
      <c r="B8" s="125" t="str">
        <f>gabungan!BR20</f>
        <v>Pengolahan data dan informasi</v>
      </c>
      <c r="C8" s="126"/>
      <c r="D8" s="30" t="s">
        <v>77</v>
      </c>
      <c r="E8" s="126" t="s">
        <v>167</v>
      </c>
      <c r="F8" s="36" t="s">
        <v>168</v>
      </c>
      <c r="G8" s="36" t="s">
        <v>169</v>
      </c>
    </row>
    <row r="9" spans="1:9" x14ac:dyDescent="0.25">
      <c r="A9" s="28"/>
      <c r="B9" s="125"/>
      <c r="C9" s="126"/>
      <c r="D9" s="37"/>
      <c r="E9" s="126"/>
      <c r="F9" s="36"/>
      <c r="G9" s="36"/>
    </row>
    <row r="10" spans="1:9" ht="15" customHeight="1" x14ac:dyDescent="0.25">
      <c r="A10" s="28"/>
      <c r="B10" s="125"/>
      <c r="C10" s="126"/>
      <c r="D10" s="30" t="s">
        <v>77</v>
      </c>
      <c r="E10" s="71" t="s">
        <v>166</v>
      </c>
      <c r="F10" s="36" t="s">
        <v>168</v>
      </c>
      <c r="G10" s="36" t="s">
        <v>169</v>
      </c>
    </row>
    <row r="11" spans="1:9" ht="15" customHeight="1" x14ac:dyDescent="0.25">
      <c r="A11" s="28"/>
      <c r="B11" s="29"/>
      <c r="C11" s="31"/>
      <c r="D11" s="30"/>
      <c r="E11" s="33"/>
      <c r="F11" s="36"/>
      <c r="G11" s="36"/>
    </row>
    <row r="12" spans="1:9" ht="15" customHeight="1" x14ac:dyDescent="0.25">
      <c r="A12" s="28"/>
      <c r="B12" s="29"/>
      <c r="C12" s="31"/>
      <c r="D12" s="37" t="s">
        <v>77</v>
      </c>
      <c r="E12" s="126" t="s">
        <v>165</v>
      </c>
      <c r="F12" s="36" t="s">
        <v>168</v>
      </c>
      <c r="G12" s="36" t="s">
        <v>169</v>
      </c>
    </row>
    <row r="13" spans="1:9" ht="15" customHeight="1" x14ac:dyDescent="0.25">
      <c r="A13" s="28"/>
      <c r="B13" s="29"/>
      <c r="C13" s="31"/>
      <c r="D13" s="30"/>
      <c r="E13" s="126"/>
      <c r="F13" s="36"/>
      <c r="G13" s="36"/>
    </row>
    <row r="14" spans="1:9" ht="15" customHeight="1" x14ac:dyDescent="0.25">
      <c r="A14" s="28"/>
      <c r="B14" s="29"/>
      <c r="C14" s="31"/>
      <c r="D14" s="37"/>
      <c r="F14" s="36"/>
      <c r="G14" s="36"/>
    </row>
    <row r="15" spans="1:9" ht="15" customHeight="1" x14ac:dyDescent="0.25">
      <c r="A15" s="67"/>
      <c r="B15" s="119" t="s">
        <v>78</v>
      </c>
      <c r="C15" s="119"/>
      <c r="D15" s="42"/>
      <c r="E15" s="43"/>
      <c r="F15" s="44"/>
      <c r="G15" s="44"/>
    </row>
    <row r="16" spans="1:9" ht="15" customHeight="1" x14ac:dyDescent="0.25">
      <c r="G16" s="46"/>
      <c r="I16" s="34"/>
    </row>
    <row r="17" spans="1:10" ht="15" customHeight="1" x14ac:dyDescent="0.25">
      <c r="A17" s="116" t="s">
        <v>79</v>
      </c>
      <c r="B17" s="116"/>
      <c r="G17" s="46"/>
      <c r="I17" s="34"/>
    </row>
    <row r="18" spans="1:10" ht="18" customHeight="1" x14ac:dyDescent="0.25">
      <c r="A18" s="73" t="s">
        <v>80</v>
      </c>
      <c r="B18" s="49" t="s">
        <v>170</v>
      </c>
      <c r="F18" s="114">
        <v>82387000</v>
      </c>
      <c r="G18" s="114"/>
      <c r="I18" s="34"/>
    </row>
    <row r="19" spans="1:10" ht="18" customHeight="1" x14ac:dyDescent="0.25">
      <c r="A19" s="73"/>
      <c r="F19" s="114"/>
      <c r="G19" s="114"/>
      <c r="I19" s="34"/>
    </row>
    <row r="20" spans="1:10" ht="18" customHeight="1" x14ac:dyDescent="0.25">
      <c r="A20" s="73"/>
      <c r="F20" s="114"/>
      <c r="G20" s="114"/>
      <c r="I20" s="34"/>
    </row>
    <row r="21" spans="1:10" ht="18" customHeight="1" x14ac:dyDescent="0.25">
      <c r="A21" s="73"/>
      <c r="F21" s="114"/>
      <c r="G21" s="114"/>
      <c r="I21" s="34"/>
      <c r="J21" s="34"/>
    </row>
    <row r="22" spans="1:10" s="39" customFormat="1" ht="18" customHeight="1" x14ac:dyDescent="0.25">
      <c r="A22" s="70" t="s">
        <v>78</v>
      </c>
      <c r="D22" s="66"/>
      <c r="F22" s="115">
        <f>SUM(F18:G21)</f>
        <v>82387000</v>
      </c>
      <c r="G22" s="115"/>
      <c r="I22" s="34"/>
      <c r="J22" s="34"/>
    </row>
    <row r="23" spans="1:10" s="39" customFormat="1" ht="18" customHeight="1" x14ac:dyDescent="0.25">
      <c r="A23" s="70"/>
      <c r="D23" s="66"/>
      <c r="F23" s="69"/>
      <c r="G23" s="69"/>
      <c r="I23" s="34"/>
      <c r="J23" s="34"/>
    </row>
    <row r="24" spans="1:10" ht="15" customHeight="1" x14ac:dyDescent="0.25">
      <c r="E24" s="133" t="s">
        <v>136</v>
      </c>
      <c r="F24" s="133"/>
      <c r="G24" s="133"/>
      <c r="I24" s="34"/>
      <c r="J24" s="34"/>
    </row>
    <row r="25" spans="1:10" ht="15" customHeight="1" x14ac:dyDescent="0.25">
      <c r="B25" s="75" t="s">
        <v>141</v>
      </c>
      <c r="E25" s="134" t="s">
        <v>171</v>
      </c>
      <c r="F25" s="134"/>
      <c r="G25" s="134"/>
      <c r="I25" s="34"/>
      <c r="J25" s="34"/>
    </row>
    <row r="26" spans="1:10" ht="15" customHeight="1" x14ac:dyDescent="0.25">
      <c r="B26" s="66" t="s">
        <v>142</v>
      </c>
      <c r="E26" s="117"/>
      <c r="F26" s="117"/>
      <c r="G26" s="117"/>
      <c r="I26" s="34"/>
      <c r="J26" s="34"/>
    </row>
    <row r="27" spans="1:10" ht="15" customHeight="1" x14ac:dyDescent="0.25">
      <c r="B27" s="73"/>
      <c r="E27" s="73"/>
      <c r="F27" s="73"/>
      <c r="I27" s="34"/>
      <c r="J27" s="34"/>
    </row>
    <row r="28" spans="1:10" ht="15" customHeight="1" x14ac:dyDescent="0.25">
      <c r="B28" s="73"/>
      <c r="E28" s="73"/>
      <c r="F28" s="73"/>
      <c r="I28" s="34"/>
      <c r="J28" s="34"/>
    </row>
    <row r="29" spans="1:10" ht="15" customHeight="1" x14ac:dyDescent="0.25">
      <c r="B29" s="73"/>
      <c r="E29" s="73"/>
      <c r="F29" s="73"/>
      <c r="I29" s="34"/>
      <c r="J29" s="34"/>
    </row>
    <row r="30" spans="1:10" ht="15" customHeight="1" x14ac:dyDescent="0.25">
      <c r="B30" s="73"/>
      <c r="E30" s="73"/>
      <c r="F30" s="73"/>
      <c r="G30" s="50"/>
      <c r="J30" s="34"/>
    </row>
    <row r="31" spans="1:10" ht="15" customHeight="1" x14ac:dyDescent="0.25">
      <c r="B31" s="72" t="s">
        <v>143</v>
      </c>
      <c r="E31" s="135" t="s">
        <v>172</v>
      </c>
      <c r="F31" s="135"/>
      <c r="G31" s="135"/>
      <c r="J31" s="39"/>
    </row>
    <row r="32" spans="1:10" ht="15" customHeight="1" x14ac:dyDescent="0.25">
      <c r="B32" s="73" t="s">
        <v>144</v>
      </c>
      <c r="E32" s="136" t="s">
        <v>173</v>
      </c>
      <c r="F32" s="136"/>
      <c r="G32" s="136"/>
      <c r="J32" s="34"/>
    </row>
    <row r="33" spans="10:10" ht="15" customHeight="1" x14ac:dyDescent="0.25">
      <c r="J33" s="34"/>
    </row>
  </sheetData>
  <mergeCells count="22">
    <mergeCell ref="E24:G24"/>
    <mergeCell ref="E25:G25"/>
    <mergeCell ref="E26:G26"/>
    <mergeCell ref="E31:G31"/>
    <mergeCell ref="E32:G32"/>
    <mergeCell ref="F22:G22"/>
    <mergeCell ref="B8:C9"/>
    <mergeCell ref="E8:E9"/>
    <mergeCell ref="B10:C10"/>
    <mergeCell ref="E12:E13"/>
    <mergeCell ref="B15:C15"/>
    <mergeCell ref="A17:B17"/>
    <mergeCell ref="F18:G18"/>
    <mergeCell ref="F19:G19"/>
    <mergeCell ref="F20:G20"/>
    <mergeCell ref="F21:G21"/>
    <mergeCell ref="A1:G1"/>
    <mergeCell ref="A2:G2"/>
    <mergeCell ref="B6:C6"/>
    <mergeCell ref="D6:E6"/>
    <mergeCell ref="B7:C7"/>
    <mergeCell ref="D7:E7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1"/>
  <sheetViews>
    <sheetView view="pageBreakPreview" zoomScale="90" zoomScaleNormal="90" zoomScaleSheetLayoutView="90" workbookViewId="0">
      <pane ySplit="7" topLeftCell="A8" activePane="bottomLeft" state="frozen"/>
      <selection pane="bottomLeft" activeCell="G18" sqref="G18"/>
    </sheetView>
  </sheetViews>
  <sheetFormatPr defaultRowHeight="13.8" x14ac:dyDescent="0.25"/>
  <cols>
    <col min="1" max="1" width="4.21875" style="74" customWidth="1"/>
    <col min="2" max="2" width="30.5546875" style="21" customWidth="1"/>
    <col min="3" max="3" width="7.5546875" style="21" customWidth="1"/>
    <col min="4" max="4" width="3.77734375" style="74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66"/>
      <c r="B3" s="66"/>
      <c r="C3" s="66"/>
      <c r="D3" s="66"/>
      <c r="E3" s="66"/>
      <c r="F3" s="75"/>
      <c r="G3" s="66"/>
    </row>
    <row r="4" spans="1:7" x14ac:dyDescent="0.25">
      <c r="A4" s="24" t="s">
        <v>88</v>
      </c>
      <c r="B4" s="66"/>
      <c r="C4" s="70" t="s">
        <v>96</v>
      </c>
      <c r="D4" s="66"/>
      <c r="E4" s="70"/>
      <c r="F4" s="75"/>
      <c r="G4" s="66"/>
    </row>
    <row r="5" spans="1:7" x14ac:dyDescent="0.25">
      <c r="A5" s="24" t="s">
        <v>95</v>
      </c>
      <c r="B5" s="66"/>
      <c r="C5" s="70" t="s">
        <v>89</v>
      </c>
      <c r="D5" s="66"/>
      <c r="E5" s="70"/>
      <c r="F5" s="75"/>
      <c r="G5" s="66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tr">
        <f>gabungan!E20</f>
        <v>Perumusan Kebijakan</v>
      </c>
      <c r="C8" s="126"/>
      <c r="D8" s="30" t="s">
        <v>77</v>
      </c>
      <c r="E8" s="126" t="str">
        <f>gabungan!E22</f>
        <v>Jumlah Kebijakan TIK</v>
      </c>
      <c r="F8" s="36" t="s">
        <v>178</v>
      </c>
      <c r="G8" s="36" t="s">
        <v>204</v>
      </c>
    </row>
    <row r="9" spans="1:7" x14ac:dyDescent="0.25">
      <c r="A9" s="28"/>
      <c r="B9" s="125"/>
      <c r="C9" s="126"/>
      <c r="D9" s="37"/>
      <c r="E9" s="126"/>
      <c r="F9" s="36"/>
      <c r="G9" s="36"/>
    </row>
    <row r="10" spans="1:7" ht="15" customHeight="1" x14ac:dyDescent="0.25">
      <c r="A10" s="28">
        <v>2</v>
      </c>
      <c r="B10" s="125" t="str">
        <f>gabungan!I20</f>
        <v>Implementasi Kebijakan</v>
      </c>
      <c r="C10" s="126"/>
      <c r="D10" s="30" t="s">
        <v>77</v>
      </c>
      <c r="E10" s="126" t="str">
        <f>gabungan!I22</f>
        <v>Jumlah Aplikasi dan Website yang Sesuai dengan Kebijakan</v>
      </c>
      <c r="F10" s="36" t="s">
        <v>178</v>
      </c>
      <c r="G10" s="36" t="s">
        <v>149</v>
      </c>
    </row>
    <row r="11" spans="1:7" ht="15" customHeight="1" x14ac:dyDescent="0.25">
      <c r="A11" s="28"/>
      <c r="B11" s="29"/>
      <c r="C11" s="31"/>
      <c r="D11" s="30"/>
      <c r="E11" s="126"/>
      <c r="F11" s="36"/>
      <c r="G11" s="36"/>
    </row>
    <row r="12" spans="1:7" ht="15" customHeight="1" x14ac:dyDescent="0.25">
      <c r="A12" s="28">
        <v>3</v>
      </c>
      <c r="B12" s="29" t="s">
        <v>14</v>
      </c>
      <c r="C12" s="31"/>
      <c r="D12" s="37" t="s">
        <v>77</v>
      </c>
      <c r="E12" s="126" t="str">
        <f>gabungan!M22</f>
        <v>Jumlah Aplikasi dan Website yang telah dievaluasi</v>
      </c>
      <c r="F12" s="36" t="s">
        <v>178</v>
      </c>
      <c r="G12" s="36" t="s">
        <v>232</v>
      </c>
    </row>
    <row r="13" spans="1:7" ht="15" customHeight="1" x14ac:dyDescent="0.25">
      <c r="A13" s="28"/>
      <c r="B13" s="29"/>
      <c r="C13" s="31"/>
      <c r="D13" s="30"/>
      <c r="E13" s="126"/>
      <c r="F13" s="36"/>
      <c r="G13" s="36"/>
    </row>
    <row r="14" spans="1:7" ht="15" customHeight="1" x14ac:dyDescent="0.25">
      <c r="A14" s="28"/>
      <c r="B14" s="29"/>
      <c r="C14" s="31"/>
      <c r="D14" s="30"/>
      <c r="E14" s="86"/>
      <c r="F14" s="36"/>
      <c r="G14" s="36"/>
    </row>
    <row r="15" spans="1:7" ht="15" hidden="1" customHeight="1" x14ac:dyDescent="0.25">
      <c r="A15" s="28">
        <v>4</v>
      </c>
      <c r="B15" s="29" t="str">
        <f>gabungan!Q20</f>
        <v>Penyusunan SOP Pemanfaatan TIK</v>
      </c>
      <c r="C15" s="31"/>
      <c r="D15" s="30" t="s">
        <v>77</v>
      </c>
      <c r="E15" s="86" t="str">
        <f>gabungan!Q22</f>
        <v>Jumlah SOP TIK</v>
      </c>
      <c r="F15" s="36" t="s">
        <v>178</v>
      </c>
      <c r="G15" s="36"/>
    </row>
    <row r="16" spans="1:7" ht="15" hidden="1" customHeight="1" x14ac:dyDescent="0.25">
      <c r="A16" s="28"/>
      <c r="B16" s="29"/>
      <c r="C16" s="31"/>
      <c r="D16" s="30"/>
      <c r="E16" s="86"/>
      <c r="F16" s="36"/>
      <c r="G16" s="36"/>
    </row>
    <row r="17" spans="1:10" ht="15" customHeight="1" x14ac:dyDescent="0.25">
      <c r="A17" s="28">
        <v>4</v>
      </c>
      <c r="B17" s="29" t="str">
        <f>gabungan!X20</f>
        <v>Pengembangan SDM TIK</v>
      </c>
      <c r="C17" s="31"/>
      <c r="D17" s="30" t="s">
        <v>77</v>
      </c>
      <c r="E17" s="87" t="s">
        <v>233</v>
      </c>
      <c r="F17" s="36" t="s">
        <v>178</v>
      </c>
      <c r="G17" s="36" t="s">
        <v>235</v>
      </c>
    </row>
    <row r="18" spans="1:10" ht="15" customHeight="1" x14ac:dyDescent="0.25">
      <c r="A18" s="28"/>
      <c r="B18" s="29"/>
      <c r="C18" s="31"/>
      <c r="D18" s="30"/>
      <c r="E18" s="87" t="s">
        <v>234</v>
      </c>
      <c r="F18" s="36"/>
      <c r="G18" s="36"/>
    </row>
    <row r="19" spans="1:10" ht="15" customHeight="1" x14ac:dyDescent="0.25">
      <c r="A19" s="28"/>
      <c r="B19" s="29"/>
      <c r="C19" s="31"/>
      <c r="D19" s="37"/>
      <c r="F19" s="36"/>
      <c r="G19" s="36"/>
    </row>
    <row r="20" spans="1:10" ht="15" customHeight="1" x14ac:dyDescent="0.25">
      <c r="A20" s="67"/>
      <c r="B20" s="119" t="s">
        <v>78</v>
      </c>
      <c r="C20" s="119"/>
      <c r="D20" s="42"/>
      <c r="E20" s="43"/>
      <c r="F20" s="44"/>
      <c r="G20" s="44"/>
    </row>
    <row r="21" spans="1:10" ht="15" customHeight="1" x14ac:dyDescent="0.25">
      <c r="G21" s="46"/>
      <c r="I21" s="34"/>
    </row>
    <row r="22" spans="1:10" ht="15" customHeight="1" x14ac:dyDescent="0.25">
      <c r="A22" s="116" t="s">
        <v>79</v>
      </c>
      <c r="B22" s="116"/>
      <c r="G22" s="46"/>
      <c r="I22" s="34"/>
    </row>
    <row r="23" spans="1:10" ht="18" customHeight="1" x14ac:dyDescent="0.25">
      <c r="A23" s="73" t="s">
        <v>80</v>
      </c>
      <c r="B23" s="49" t="s">
        <v>179</v>
      </c>
      <c r="F23" s="114">
        <v>30235000</v>
      </c>
      <c r="G23" s="114"/>
      <c r="I23" s="34"/>
    </row>
    <row r="24" spans="1:10" ht="18" customHeight="1" x14ac:dyDescent="0.25">
      <c r="A24" s="73"/>
      <c r="B24" s="21" t="s">
        <v>180</v>
      </c>
      <c r="F24" s="114"/>
      <c r="G24" s="114"/>
      <c r="I24" s="34"/>
    </row>
    <row r="25" spans="1:10" ht="18" customHeight="1" x14ac:dyDescent="0.25">
      <c r="A25" s="73" t="s">
        <v>181</v>
      </c>
      <c r="B25" s="21" t="s">
        <v>182</v>
      </c>
      <c r="F25" s="114">
        <v>22265000</v>
      </c>
      <c r="G25" s="114"/>
      <c r="I25" s="34"/>
    </row>
    <row r="26" spans="1:10" ht="18" customHeight="1" x14ac:dyDescent="0.25">
      <c r="A26" s="73"/>
      <c r="B26" s="21" t="s">
        <v>183</v>
      </c>
      <c r="F26" s="114"/>
      <c r="G26" s="114"/>
      <c r="I26" s="34"/>
      <c r="J26" s="34"/>
    </row>
    <row r="27" spans="1:10" ht="18" customHeight="1" x14ac:dyDescent="0.25">
      <c r="A27" s="73" t="s">
        <v>126</v>
      </c>
      <c r="B27" s="21" t="s">
        <v>184</v>
      </c>
      <c r="F27" s="114">
        <v>149100000</v>
      </c>
      <c r="G27" s="114"/>
      <c r="I27" s="34"/>
      <c r="J27" s="34"/>
    </row>
    <row r="28" spans="1:10" ht="18" customHeight="1" x14ac:dyDescent="0.25">
      <c r="A28" s="73" t="s">
        <v>93</v>
      </c>
      <c r="B28" s="21" t="s">
        <v>185</v>
      </c>
      <c r="F28" s="114">
        <v>3462000</v>
      </c>
      <c r="G28" s="114"/>
      <c r="I28" s="34"/>
      <c r="J28" s="34"/>
    </row>
    <row r="29" spans="1:10" ht="18" customHeight="1" x14ac:dyDescent="0.25">
      <c r="A29" s="73"/>
      <c r="B29" s="21" t="s">
        <v>186</v>
      </c>
      <c r="F29" s="68"/>
      <c r="G29" s="68"/>
      <c r="I29" s="34"/>
      <c r="J29" s="34"/>
    </row>
    <row r="30" spans="1:10" s="39" customFormat="1" ht="18" customHeight="1" x14ac:dyDescent="0.25">
      <c r="A30" s="70" t="s">
        <v>78</v>
      </c>
      <c r="D30" s="66"/>
      <c r="F30" s="115">
        <f>SUM(F23:G28)</f>
        <v>205062000</v>
      </c>
      <c r="G30" s="115"/>
      <c r="I30" s="34"/>
      <c r="J30" s="34"/>
    </row>
    <row r="31" spans="1:10" s="39" customFormat="1" ht="18" customHeight="1" x14ac:dyDescent="0.25">
      <c r="A31" s="70"/>
      <c r="D31" s="66"/>
      <c r="F31" s="69"/>
      <c r="G31" s="69"/>
      <c r="I31" s="34"/>
      <c r="J31" s="34"/>
    </row>
    <row r="32" spans="1:10" ht="15" customHeight="1" x14ac:dyDescent="0.25">
      <c r="E32" s="133" t="s">
        <v>136</v>
      </c>
      <c r="F32" s="133"/>
      <c r="G32" s="133"/>
      <c r="I32" s="34"/>
      <c r="J32" s="34"/>
    </row>
    <row r="33" spans="2:10" ht="15" customHeight="1" x14ac:dyDescent="0.25">
      <c r="B33" s="75" t="s">
        <v>141</v>
      </c>
      <c r="E33" s="134" t="s">
        <v>174</v>
      </c>
      <c r="F33" s="134"/>
      <c r="G33" s="134"/>
      <c r="I33" s="34"/>
      <c r="J33" s="34"/>
    </row>
    <row r="34" spans="2:10" ht="15" customHeight="1" x14ac:dyDescent="0.25">
      <c r="B34" s="66" t="s">
        <v>142</v>
      </c>
      <c r="E34" s="117" t="s">
        <v>175</v>
      </c>
      <c r="F34" s="117"/>
      <c r="G34" s="117"/>
      <c r="I34" s="34"/>
      <c r="J34" s="34"/>
    </row>
    <row r="35" spans="2:10" ht="15" customHeight="1" x14ac:dyDescent="0.25">
      <c r="B35" s="73"/>
      <c r="E35" s="73"/>
      <c r="F35" s="73"/>
      <c r="I35" s="34"/>
      <c r="J35" s="34"/>
    </row>
    <row r="36" spans="2:10" ht="15" customHeight="1" x14ac:dyDescent="0.25">
      <c r="B36" s="73"/>
      <c r="E36" s="73"/>
      <c r="F36" s="73"/>
      <c r="I36" s="34"/>
      <c r="J36" s="34"/>
    </row>
    <row r="37" spans="2:10" ht="15" customHeight="1" x14ac:dyDescent="0.25">
      <c r="B37" s="73"/>
      <c r="E37" s="73"/>
      <c r="F37" s="73"/>
      <c r="I37" s="34"/>
      <c r="J37" s="34"/>
    </row>
    <row r="38" spans="2:10" ht="15" customHeight="1" x14ac:dyDescent="0.25">
      <c r="B38" s="73"/>
      <c r="E38" s="73"/>
      <c r="F38" s="73"/>
      <c r="G38" s="50"/>
      <c r="J38" s="34"/>
    </row>
    <row r="39" spans="2:10" ht="15" customHeight="1" x14ac:dyDescent="0.25">
      <c r="B39" s="72" t="s">
        <v>143</v>
      </c>
      <c r="E39" s="135" t="s">
        <v>176</v>
      </c>
      <c r="F39" s="135"/>
      <c r="G39" s="135"/>
      <c r="J39" s="39"/>
    </row>
    <row r="40" spans="2:10" ht="15" customHeight="1" x14ac:dyDescent="0.25">
      <c r="B40" s="73" t="s">
        <v>144</v>
      </c>
      <c r="E40" s="136" t="s">
        <v>177</v>
      </c>
      <c r="F40" s="136"/>
      <c r="G40" s="136"/>
      <c r="J40" s="34"/>
    </row>
    <row r="41" spans="2:10" ht="15" customHeight="1" x14ac:dyDescent="0.25">
      <c r="J41" s="34"/>
    </row>
  </sheetData>
  <mergeCells count="25">
    <mergeCell ref="E33:G33"/>
    <mergeCell ref="E34:G34"/>
    <mergeCell ref="E39:G39"/>
    <mergeCell ref="E40:G40"/>
    <mergeCell ref="E10:E11"/>
    <mergeCell ref="F27:G27"/>
    <mergeCell ref="F28:G28"/>
    <mergeCell ref="F23:G23"/>
    <mergeCell ref="F24:G24"/>
    <mergeCell ref="F25:G25"/>
    <mergeCell ref="F26:G26"/>
    <mergeCell ref="F30:G30"/>
    <mergeCell ref="E32:G32"/>
    <mergeCell ref="A22:B22"/>
    <mergeCell ref="A1:G1"/>
    <mergeCell ref="A2:G2"/>
    <mergeCell ref="B6:C6"/>
    <mergeCell ref="D6:E6"/>
    <mergeCell ref="B7:C7"/>
    <mergeCell ref="D7:E7"/>
    <mergeCell ref="B8:C9"/>
    <mergeCell ref="E8:E9"/>
    <mergeCell ref="B10:C10"/>
    <mergeCell ref="E12:E13"/>
    <mergeCell ref="B20:C20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3"/>
  <sheetViews>
    <sheetView view="pageBreakPreview" zoomScale="90" zoomScaleNormal="90" zoomScaleSheetLayoutView="90" workbookViewId="0">
      <pane ySplit="7" topLeftCell="A8" activePane="bottomLeft" state="frozen"/>
      <selection pane="bottomLeft" activeCell="F16" sqref="F16"/>
    </sheetView>
  </sheetViews>
  <sheetFormatPr defaultRowHeight="13.8" x14ac:dyDescent="0.25"/>
  <cols>
    <col min="1" max="1" width="4.21875" style="74" customWidth="1"/>
    <col min="2" max="2" width="30.5546875" style="21" customWidth="1"/>
    <col min="3" max="3" width="7.5546875" style="21" customWidth="1"/>
    <col min="4" max="4" width="3.77734375" style="74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9" x14ac:dyDescent="0.25">
      <c r="A1" s="117" t="s">
        <v>116</v>
      </c>
      <c r="B1" s="117"/>
      <c r="C1" s="117"/>
      <c r="D1" s="117"/>
      <c r="E1" s="117"/>
      <c r="F1" s="117"/>
      <c r="G1" s="117"/>
    </row>
    <row r="2" spans="1:9" ht="15" customHeight="1" x14ac:dyDescent="0.25">
      <c r="A2" s="117"/>
      <c r="B2" s="117"/>
      <c r="C2" s="117"/>
      <c r="D2" s="117"/>
      <c r="E2" s="117"/>
      <c r="F2" s="117"/>
      <c r="G2" s="117"/>
    </row>
    <row r="3" spans="1:9" ht="15" customHeight="1" x14ac:dyDescent="0.25">
      <c r="A3" s="66"/>
      <c r="B3" s="66"/>
      <c r="C3" s="66"/>
      <c r="D3" s="66"/>
      <c r="E3" s="66"/>
      <c r="F3" s="75"/>
      <c r="G3" s="66"/>
    </row>
    <row r="4" spans="1:9" x14ac:dyDescent="0.25">
      <c r="A4" s="24" t="s">
        <v>88</v>
      </c>
      <c r="B4" s="66"/>
      <c r="C4" s="70" t="s">
        <v>96</v>
      </c>
      <c r="D4" s="66"/>
      <c r="E4" s="70"/>
      <c r="F4" s="75"/>
      <c r="G4" s="66"/>
    </row>
    <row r="5" spans="1:9" x14ac:dyDescent="0.25">
      <c r="A5" s="24" t="s">
        <v>95</v>
      </c>
      <c r="B5" s="66"/>
      <c r="C5" s="70" t="s">
        <v>89</v>
      </c>
      <c r="D5" s="66"/>
      <c r="E5" s="70"/>
      <c r="F5" s="75"/>
      <c r="G5" s="66"/>
    </row>
    <row r="6" spans="1:9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9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9" ht="15" customHeight="1" x14ac:dyDescent="0.25">
      <c r="A8" s="28">
        <v>1</v>
      </c>
      <c r="B8" s="125" t="str">
        <f>gabungan!CV20</f>
        <v>Pelaksanaan Kemitraan lembaga media dan komunitas</v>
      </c>
      <c r="C8" s="126"/>
      <c r="D8" s="30" t="s">
        <v>77</v>
      </c>
      <c r="E8" s="126" t="s">
        <v>191</v>
      </c>
      <c r="F8" s="36"/>
      <c r="G8" s="36" t="s">
        <v>181</v>
      </c>
    </row>
    <row r="9" spans="1:9" x14ac:dyDescent="0.25">
      <c r="A9" s="28"/>
      <c r="B9" s="125"/>
      <c r="C9" s="126"/>
      <c r="D9" s="37"/>
      <c r="E9" s="126"/>
      <c r="F9" s="36"/>
      <c r="G9" s="36"/>
    </row>
    <row r="10" spans="1:9" ht="15" customHeight="1" x14ac:dyDescent="0.25">
      <c r="A10" s="28"/>
      <c r="B10" s="125"/>
      <c r="C10" s="126"/>
      <c r="D10" s="30" t="s">
        <v>77</v>
      </c>
      <c r="E10" s="71" t="s">
        <v>192</v>
      </c>
      <c r="F10" s="36"/>
      <c r="G10" s="36" t="s">
        <v>94</v>
      </c>
    </row>
    <row r="11" spans="1:9" ht="15" customHeight="1" x14ac:dyDescent="0.25">
      <c r="A11" s="28"/>
      <c r="B11" s="29"/>
      <c r="C11" s="31"/>
      <c r="D11" s="30"/>
      <c r="E11" s="33"/>
      <c r="F11" s="36"/>
      <c r="G11" s="36"/>
    </row>
    <row r="12" spans="1:9" ht="15" customHeight="1" x14ac:dyDescent="0.25">
      <c r="A12" s="28"/>
      <c r="B12" s="29"/>
      <c r="C12" s="31"/>
      <c r="D12" s="37"/>
      <c r="E12" s="126"/>
      <c r="F12" s="36"/>
      <c r="G12" s="36"/>
    </row>
    <row r="13" spans="1:9" ht="15" customHeight="1" x14ac:dyDescent="0.25">
      <c r="A13" s="28"/>
      <c r="B13" s="29"/>
      <c r="C13" s="31"/>
      <c r="D13" s="30"/>
      <c r="E13" s="126"/>
      <c r="F13" s="36"/>
      <c r="G13" s="36"/>
    </row>
    <row r="14" spans="1:9" ht="15" customHeight="1" x14ac:dyDescent="0.25">
      <c r="A14" s="28"/>
      <c r="B14" s="29"/>
      <c r="C14" s="31"/>
      <c r="D14" s="37"/>
      <c r="F14" s="36"/>
      <c r="G14" s="36"/>
    </row>
    <row r="15" spans="1:9" ht="15" customHeight="1" x14ac:dyDescent="0.25">
      <c r="A15" s="67"/>
      <c r="B15" s="119" t="s">
        <v>78</v>
      </c>
      <c r="C15" s="119"/>
      <c r="D15" s="42"/>
      <c r="E15" s="43"/>
      <c r="F15" s="44"/>
      <c r="G15" s="44"/>
    </row>
    <row r="16" spans="1:9" ht="15" customHeight="1" x14ac:dyDescent="0.25">
      <c r="G16" s="46"/>
      <c r="I16" s="34"/>
    </row>
    <row r="17" spans="1:10" ht="15" customHeight="1" x14ac:dyDescent="0.25">
      <c r="A17" s="116" t="s">
        <v>79</v>
      </c>
      <c r="B17" s="116"/>
      <c r="G17" s="46"/>
      <c r="I17" s="34"/>
    </row>
    <row r="18" spans="1:10" ht="18" customHeight="1" x14ac:dyDescent="0.25">
      <c r="A18" s="73" t="s">
        <v>80</v>
      </c>
      <c r="B18" s="49" t="s">
        <v>193</v>
      </c>
      <c r="F18" s="114">
        <v>82387000</v>
      </c>
      <c r="G18" s="114"/>
      <c r="I18" s="34"/>
    </row>
    <row r="19" spans="1:10" ht="18" customHeight="1" x14ac:dyDescent="0.25">
      <c r="A19" s="73"/>
      <c r="F19" s="114"/>
      <c r="G19" s="114"/>
      <c r="I19" s="34"/>
    </row>
    <row r="20" spans="1:10" ht="18" customHeight="1" x14ac:dyDescent="0.25">
      <c r="A20" s="73"/>
      <c r="F20" s="114"/>
      <c r="G20" s="114"/>
      <c r="I20" s="34"/>
    </row>
    <row r="21" spans="1:10" ht="18" customHeight="1" x14ac:dyDescent="0.25">
      <c r="A21" s="73"/>
      <c r="F21" s="114"/>
      <c r="G21" s="114"/>
      <c r="I21" s="34"/>
      <c r="J21" s="34"/>
    </row>
    <row r="22" spans="1:10" s="39" customFormat="1" ht="18" customHeight="1" x14ac:dyDescent="0.25">
      <c r="A22" s="70" t="s">
        <v>78</v>
      </c>
      <c r="D22" s="66"/>
      <c r="F22" s="115">
        <f>SUM(F18:G21)</f>
        <v>82387000</v>
      </c>
      <c r="G22" s="115"/>
      <c r="I22" s="34"/>
      <c r="J22" s="34"/>
    </row>
    <row r="23" spans="1:10" s="39" customFormat="1" ht="18" customHeight="1" x14ac:dyDescent="0.25">
      <c r="A23" s="70"/>
      <c r="D23" s="66"/>
      <c r="F23" s="69"/>
      <c r="G23" s="69"/>
      <c r="I23" s="34"/>
      <c r="J23" s="34"/>
    </row>
    <row r="24" spans="1:10" ht="15" customHeight="1" x14ac:dyDescent="0.25">
      <c r="E24" s="133" t="s">
        <v>136</v>
      </c>
      <c r="F24" s="133"/>
      <c r="G24" s="133"/>
      <c r="I24" s="34"/>
      <c r="J24" s="34"/>
    </row>
    <row r="25" spans="1:10" ht="15" customHeight="1" x14ac:dyDescent="0.25">
      <c r="B25" s="75" t="s">
        <v>141</v>
      </c>
      <c r="E25" s="134" t="s">
        <v>187</v>
      </c>
      <c r="F25" s="134"/>
      <c r="G25" s="134"/>
      <c r="I25" s="34"/>
      <c r="J25" s="34"/>
    </row>
    <row r="26" spans="1:10" ht="15" customHeight="1" x14ac:dyDescent="0.25">
      <c r="B26" s="66" t="s">
        <v>142</v>
      </c>
      <c r="E26" s="117" t="s">
        <v>188</v>
      </c>
      <c r="F26" s="117"/>
      <c r="G26" s="117"/>
      <c r="I26" s="34"/>
      <c r="J26" s="34"/>
    </row>
    <row r="27" spans="1:10" ht="15" customHeight="1" x14ac:dyDescent="0.25">
      <c r="B27" s="73"/>
      <c r="E27" s="73"/>
      <c r="F27" s="73"/>
      <c r="I27" s="34"/>
      <c r="J27" s="34"/>
    </row>
    <row r="28" spans="1:10" ht="15" customHeight="1" x14ac:dyDescent="0.25">
      <c r="B28" s="73"/>
      <c r="E28" s="73"/>
      <c r="F28" s="73"/>
      <c r="I28" s="34"/>
      <c r="J28" s="34"/>
    </row>
    <row r="29" spans="1:10" ht="15" customHeight="1" x14ac:dyDescent="0.25">
      <c r="B29" s="73"/>
      <c r="E29" s="73"/>
      <c r="F29" s="73"/>
      <c r="I29" s="34"/>
      <c r="J29" s="34"/>
    </row>
    <row r="30" spans="1:10" ht="15" customHeight="1" x14ac:dyDescent="0.25">
      <c r="B30" s="73"/>
      <c r="E30" s="73"/>
      <c r="F30" s="73"/>
      <c r="G30" s="50"/>
      <c r="J30" s="34"/>
    </row>
    <row r="31" spans="1:10" ht="15" customHeight="1" x14ac:dyDescent="0.25">
      <c r="B31" s="72" t="s">
        <v>143</v>
      </c>
      <c r="E31" s="135" t="s">
        <v>189</v>
      </c>
      <c r="F31" s="135"/>
      <c r="G31" s="135"/>
      <c r="J31" s="39"/>
    </row>
    <row r="32" spans="1:10" ht="15" customHeight="1" x14ac:dyDescent="0.25">
      <c r="B32" s="73" t="s">
        <v>144</v>
      </c>
      <c r="E32" s="136" t="s">
        <v>190</v>
      </c>
      <c r="F32" s="136"/>
      <c r="G32" s="136"/>
      <c r="J32" s="34"/>
    </row>
    <row r="33" spans="10:10" ht="15" customHeight="1" x14ac:dyDescent="0.25">
      <c r="J33" s="34"/>
    </row>
  </sheetData>
  <mergeCells count="22">
    <mergeCell ref="E25:G25"/>
    <mergeCell ref="E26:G26"/>
    <mergeCell ref="E31:G31"/>
    <mergeCell ref="E32:G32"/>
    <mergeCell ref="F18:G18"/>
    <mergeCell ref="F19:G19"/>
    <mergeCell ref="F20:G20"/>
    <mergeCell ref="F21:G21"/>
    <mergeCell ref="F22:G22"/>
    <mergeCell ref="E24:G24"/>
    <mergeCell ref="A17:B17"/>
    <mergeCell ref="A1:G1"/>
    <mergeCell ref="A2:G2"/>
    <mergeCell ref="B6:C6"/>
    <mergeCell ref="D6:E6"/>
    <mergeCell ref="B7:C7"/>
    <mergeCell ref="D7:E7"/>
    <mergeCell ref="B8:C9"/>
    <mergeCell ref="E8:E9"/>
    <mergeCell ref="B10:C10"/>
    <mergeCell ref="E12:E13"/>
    <mergeCell ref="B15:C15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7"/>
  <sheetViews>
    <sheetView view="pageBreakPreview" zoomScale="90" zoomScaleNormal="90" zoomScaleSheetLayoutView="90" workbookViewId="0">
      <pane ySplit="7" topLeftCell="A20" activePane="bottomLeft" state="frozen"/>
      <selection pane="bottomLeft" activeCell="C22" sqref="C22"/>
    </sheetView>
  </sheetViews>
  <sheetFormatPr defaultRowHeight="13.8" x14ac:dyDescent="0.25"/>
  <cols>
    <col min="1" max="1" width="3.77734375" style="74" customWidth="1"/>
    <col min="2" max="2" width="30.5546875" style="21" customWidth="1"/>
    <col min="3" max="3" width="7.5546875" style="21" customWidth="1"/>
    <col min="4" max="4" width="3.77734375" style="74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66"/>
      <c r="B3" s="66"/>
      <c r="C3" s="66"/>
      <c r="D3" s="66"/>
      <c r="E3" s="66"/>
      <c r="F3" s="75"/>
      <c r="G3" s="66"/>
    </row>
    <row r="4" spans="1:7" x14ac:dyDescent="0.25">
      <c r="A4" s="24" t="s">
        <v>88</v>
      </c>
      <c r="B4" s="66"/>
      <c r="C4" s="70" t="s">
        <v>96</v>
      </c>
      <c r="D4" s="66"/>
      <c r="E4" s="70"/>
      <c r="F4" s="75"/>
      <c r="G4" s="66"/>
    </row>
    <row r="5" spans="1:7" x14ac:dyDescent="0.25">
      <c r="A5" s="24" t="s">
        <v>95</v>
      </c>
      <c r="B5" s="66"/>
      <c r="C5" s="70" t="s">
        <v>89</v>
      </c>
      <c r="D5" s="66"/>
      <c r="E5" s="70"/>
      <c r="F5" s="75"/>
      <c r="G5" s="66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tr">
        <f>gabungan!CR20</f>
        <v>Pengelolaan Media Komunikasi</v>
      </c>
      <c r="C8" s="126"/>
      <c r="D8" s="30" t="s">
        <v>77</v>
      </c>
      <c r="E8" s="126" t="str">
        <f>gabungan!CR22</f>
        <v>Jumlah kunjungan Website dan Info Publik</v>
      </c>
      <c r="F8" s="36" t="s">
        <v>78</v>
      </c>
      <c r="G8" s="36" t="s">
        <v>197</v>
      </c>
    </row>
    <row r="9" spans="1:7" ht="15" customHeight="1" x14ac:dyDescent="0.25">
      <c r="A9" s="28"/>
      <c r="B9" s="125"/>
      <c r="C9" s="126"/>
      <c r="D9" s="37"/>
      <c r="E9" s="126"/>
      <c r="F9" s="36"/>
      <c r="G9" s="36"/>
    </row>
    <row r="10" spans="1:7" ht="15" customHeight="1" x14ac:dyDescent="0.25">
      <c r="A10" s="28"/>
      <c r="B10" s="29"/>
      <c r="C10" s="31"/>
      <c r="D10" s="30"/>
      <c r="E10" s="33"/>
      <c r="F10" s="38"/>
      <c r="G10" s="38"/>
    </row>
    <row r="11" spans="1:7" ht="15" customHeight="1" x14ac:dyDescent="0.25">
      <c r="A11" s="28">
        <v>2</v>
      </c>
      <c r="B11" s="125" t="str">
        <f>gabungan!DD20</f>
        <v>Penerimaan Pengaduan Masyarakat</v>
      </c>
      <c r="C11" s="126"/>
      <c r="D11" s="30" t="s">
        <v>77</v>
      </c>
      <c r="E11" s="126" t="str">
        <f>gabungan!DD22</f>
        <v>Jumlah aduan masyarakat yang diterima</v>
      </c>
      <c r="F11" s="36" t="s">
        <v>78</v>
      </c>
      <c r="G11" s="36" t="s">
        <v>149</v>
      </c>
    </row>
    <row r="12" spans="1:7" ht="15" customHeight="1" x14ac:dyDescent="0.25">
      <c r="A12" s="28"/>
      <c r="B12" s="125"/>
      <c r="C12" s="126"/>
      <c r="D12" s="30"/>
      <c r="E12" s="126"/>
      <c r="F12" s="36"/>
      <c r="G12" s="36"/>
    </row>
    <row r="13" spans="1:7" ht="15" customHeight="1" x14ac:dyDescent="0.25">
      <c r="A13" s="28"/>
      <c r="B13" s="29"/>
      <c r="C13" s="31"/>
      <c r="D13" s="30"/>
      <c r="E13" s="33"/>
      <c r="F13" s="36"/>
      <c r="G13" s="36"/>
    </row>
    <row r="14" spans="1:7" ht="15" customHeight="1" x14ac:dyDescent="0.25">
      <c r="A14" s="28">
        <v>3</v>
      </c>
      <c r="B14" s="29" t="str">
        <f>gabungan!DJ20</f>
        <v>Penyampaian aduan masyarakat</v>
      </c>
      <c r="C14" s="31"/>
      <c r="D14" s="37" t="s">
        <v>77</v>
      </c>
      <c r="E14" s="126" t="str">
        <f>gabungan!DJ22</f>
        <v>Jumlah aduan diterima yang diteruskan</v>
      </c>
      <c r="F14" s="36" t="s">
        <v>78</v>
      </c>
      <c r="G14" s="36" t="s">
        <v>149</v>
      </c>
    </row>
    <row r="15" spans="1:7" ht="15" customHeight="1" x14ac:dyDescent="0.25">
      <c r="A15" s="28"/>
      <c r="B15" s="29"/>
      <c r="C15" s="31"/>
      <c r="D15" s="30"/>
      <c r="E15" s="126"/>
      <c r="F15" s="36"/>
      <c r="G15" s="36"/>
    </row>
    <row r="16" spans="1:7" ht="25.5" customHeight="1" x14ac:dyDescent="0.25">
      <c r="A16" s="28"/>
      <c r="B16" s="29"/>
      <c r="C16" s="31"/>
      <c r="D16" s="30"/>
      <c r="E16" s="126"/>
      <c r="F16" s="36"/>
      <c r="G16" s="36"/>
    </row>
    <row r="17" spans="1:10" ht="15" customHeight="1" x14ac:dyDescent="0.25">
      <c r="A17" s="28"/>
      <c r="B17" s="125"/>
      <c r="C17" s="126"/>
      <c r="D17" s="37"/>
      <c r="E17" s="126"/>
      <c r="F17" s="36"/>
      <c r="G17" s="36"/>
    </row>
    <row r="18" spans="1:10" ht="39.75" customHeight="1" x14ac:dyDescent="0.25">
      <c r="A18" s="28"/>
      <c r="B18" s="137"/>
      <c r="C18" s="138"/>
      <c r="D18" s="37"/>
      <c r="E18" s="138"/>
      <c r="F18" s="36"/>
      <c r="G18" s="36"/>
    </row>
    <row r="19" spans="1:10" ht="15" customHeight="1" x14ac:dyDescent="0.25">
      <c r="A19" s="67"/>
      <c r="B19" s="119" t="s">
        <v>78</v>
      </c>
      <c r="C19" s="119"/>
      <c r="D19" s="42"/>
      <c r="E19" s="43"/>
      <c r="F19" s="44"/>
      <c r="G19" s="44"/>
    </row>
    <row r="20" spans="1:10" ht="15" customHeight="1" x14ac:dyDescent="0.25">
      <c r="G20" s="46"/>
      <c r="I20" s="34"/>
    </row>
    <row r="21" spans="1:10" ht="15" customHeight="1" x14ac:dyDescent="0.25">
      <c r="A21" s="116" t="s">
        <v>79</v>
      </c>
      <c r="B21" s="116"/>
      <c r="G21" s="46"/>
      <c r="I21" s="34"/>
    </row>
    <row r="22" spans="1:10" ht="18" customHeight="1" x14ac:dyDescent="0.25">
      <c r="A22" s="73" t="s">
        <v>80</v>
      </c>
      <c r="B22" s="49" t="s">
        <v>198</v>
      </c>
      <c r="F22" s="114">
        <v>59209500</v>
      </c>
      <c r="G22" s="114"/>
      <c r="I22" s="34"/>
    </row>
    <row r="23" spans="1:10" ht="18" customHeight="1" x14ac:dyDescent="0.25">
      <c r="A23" s="73" t="s">
        <v>81</v>
      </c>
      <c r="B23" s="49" t="s">
        <v>199</v>
      </c>
      <c r="F23" s="114">
        <v>74238000</v>
      </c>
      <c r="G23" s="114"/>
      <c r="I23" s="34"/>
    </row>
    <row r="24" spans="1:10" ht="18" customHeight="1" x14ac:dyDescent="0.25">
      <c r="A24" s="73"/>
      <c r="F24" s="114"/>
      <c r="G24" s="114"/>
      <c r="I24" s="34"/>
    </row>
    <row r="25" spans="1:10" ht="18" customHeight="1" x14ac:dyDescent="0.25">
      <c r="A25" s="73"/>
      <c r="F25" s="114"/>
      <c r="G25" s="114"/>
      <c r="I25" s="34"/>
      <c r="J25" s="34"/>
    </row>
    <row r="26" spans="1:10" s="39" customFormat="1" ht="18" customHeight="1" x14ac:dyDescent="0.25">
      <c r="A26" s="70" t="s">
        <v>78</v>
      </c>
      <c r="D26" s="66"/>
      <c r="F26" s="115">
        <f>SUM(F22:G25)</f>
        <v>133447500</v>
      </c>
      <c r="G26" s="115"/>
      <c r="I26" s="34"/>
      <c r="J26" s="34"/>
    </row>
    <row r="27" spans="1:10" s="39" customFormat="1" ht="18" customHeight="1" x14ac:dyDescent="0.25">
      <c r="A27" s="70"/>
      <c r="D27" s="66"/>
      <c r="F27" s="69"/>
      <c r="G27" s="69"/>
      <c r="I27" s="34"/>
      <c r="J27" s="34"/>
    </row>
    <row r="28" spans="1:10" ht="15" customHeight="1" x14ac:dyDescent="0.25">
      <c r="E28" s="133" t="s">
        <v>136</v>
      </c>
      <c r="F28" s="133"/>
      <c r="G28" s="133"/>
      <c r="I28" s="34"/>
      <c r="J28" s="34"/>
    </row>
    <row r="29" spans="1:10" ht="15" customHeight="1" x14ac:dyDescent="0.25">
      <c r="B29" s="75" t="s">
        <v>145</v>
      </c>
      <c r="E29" s="134" t="s">
        <v>194</v>
      </c>
      <c r="F29" s="134"/>
      <c r="G29" s="134"/>
      <c r="I29" s="34"/>
      <c r="J29" s="34"/>
    </row>
    <row r="30" spans="1:10" ht="15" customHeight="1" x14ac:dyDescent="0.25">
      <c r="B30" s="66" t="s">
        <v>146</v>
      </c>
      <c r="E30" s="117"/>
      <c r="F30" s="117"/>
      <c r="G30" s="117"/>
      <c r="I30" s="34"/>
      <c r="J30" s="34"/>
    </row>
    <row r="31" spans="1:10" ht="15" customHeight="1" x14ac:dyDescent="0.25">
      <c r="B31" s="73"/>
      <c r="E31" s="73"/>
      <c r="F31" s="73"/>
      <c r="I31" s="34"/>
      <c r="J31" s="34"/>
    </row>
    <row r="32" spans="1:10" ht="15" customHeight="1" x14ac:dyDescent="0.25">
      <c r="B32" s="73"/>
      <c r="E32" s="73"/>
      <c r="F32" s="73"/>
      <c r="I32" s="34"/>
      <c r="J32" s="34"/>
    </row>
    <row r="33" spans="2:10" ht="15" customHeight="1" x14ac:dyDescent="0.25">
      <c r="B33" s="73"/>
      <c r="E33" s="73"/>
      <c r="F33" s="73"/>
      <c r="I33" s="34"/>
      <c r="J33" s="34"/>
    </row>
    <row r="34" spans="2:10" ht="15" customHeight="1" x14ac:dyDescent="0.25">
      <c r="B34" s="73"/>
      <c r="E34" s="73"/>
      <c r="F34" s="73"/>
      <c r="G34" s="50"/>
      <c r="J34" s="34"/>
    </row>
    <row r="35" spans="2:10" ht="15" customHeight="1" x14ac:dyDescent="0.25">
      <c r="B35" s="72" t="s">
        <v>147</v>
      </c>
      <c r="E35" s="135" t="s">
        <v>195</v>
      </c>
      <c r="F35" s="135"/>
      <c r="G35" s="135"/>
      <c r="J35" s="39"/>
    </row>
    <row r="36" spans="2:10" ht="15" customHeight="1" x14ac:dyDescent="0.25">
      <c r="B36" s="73" t="s">
        <v>148</v>
      </c>
      <c r="E36" s="136" t="s">
        <v>196</v>
      </c>
      <c r="F36" s="136"/>
      <c r="G36" s="136"/>
      <c r="J36" s="34"/>
    </row>
    <row r="37" spans="2:10" ht="15" customHeight="1" x14ac:dyDescent="0.25">
      <c r="J37" s="34"/>
    </row>
  </sheetData>
  <mergeCells count="25">
    <mergeCell ref="E36:G36"/>
    <mergeCell ref="B19:C19"/>
    <mergeCell ref="A21:B21"/>
    <mergeCell ref="F22:G22"/>
    <mergeCell ref="F23:G23"/>
    <mergeCell ref="F24:G24"/>
    <mergeCell ref="F25:G25"/>
    <mergeCell ref="F26:G26"/>
    <mergeCell ref="E28:G28"/>
    <mergeCell ref="E29:G29"/>
    <mergeCell ref="E30:G30"/>
    <mergeCell ref="E35:G35"/>
    <mergeCell ref="B17:C18"/>
    <mergeCell ref="E17:E18"/>
    <mergeCell ref="A1:G1"/>
    <mergeCell ref="A2:G2"/>
    <mergeCell ref="B6:C6"/>
    <mergeCell ref="D6:E6"/>
    <mergeCell ref="B7:C7"/>
    <mergeCell ref="D7:E7"/>
    <mergeCell ref="B8:C9"/>
    <mergeCell ref="E8:E9"/>
    <mergeCell ref="B11:C12"/>
    <mergeCell ref="E11:E12"/>
    <mergeCell ref="E14:E16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7"/>
  <sheetViews>
    <sheetView view="pageBreakPreview" zoomScale="90" zoomScaleNormal="90" zoomScaleSheetLayoutView="90" workbookViewId="0">
      <pane ySplit="7" topLeftCell="A11" activePane="bottomLeft" state="frozen"/>
      <selection pane="bottomLeft" activeCell="F23" sqref="F23:G23"/>
    </sheetView>
  </sheetViews>
  <sheetFormatPr defaultRowHeight="13.8" x14ac:dyDescent="0.25"/>
  <cols>
    <col min="1" max="1" width="3.77734375" style="74" customWidth="1"/>
    <col min="2" max="2" width="30.5546875" style="21" customWidth="1"/>
    <col min="3" max="3" width="7.5546875" style="21" customWidth="1"/>
    <col min="4" max="4" width="3.77734375" style="74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66"/>
      <c r="B3" s="66"/>
      <c r="C3" s="66"/>
      <c r="D3" s="66"/>
      <c r="E3" s="66"/>
      <c r="F3" s="75"/>
      <c r="G3" s="66"/>
    </row>
    <row r="4" spans="1:7" x14ac:dyDescent="0.25">
      <c r="A4" s="24" t="s">
        <v>88</v>
      </c>
      <c r="B4" s="66"/>
      <c r="C4" s="70" t="s">
        <v>96</v>
      </c>
      <c r="D4" s="66"/>
      <c r="E4" s="70"/>
      <c r="F4" s="75"/>
      <c r="G4" s="66"/>
    </row>
    <row r="5" spans="1:7" x14ac:dyDescent="0.25">
      <c r="A5" s="24" t="s">
        <v>95</v>
      </c>
      <c r="B5" s="66"/>
      <c r="C5" s="70" t="s">
        <v>89</v>
      </c>
      <c r="D5" s="66"/>
      <c r="E5" s="70"/>
      <c r="F5" s="75"/>
      <c r="G5" s="66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tr">
        <f>gabungan!BN20</f>
        <v>Pengumpulan dan penginventarisiran data dan informasi</v>
      </c>
      <c r="C8" s="126"/>
      <c r="D8" s="30" t="s">
        <v>77</v>
      </c>
      <c r="E8" s="126" t="str">
        <f>gabungan!BN22</f>
        <v>Daftar Informasi Publik (DIP)</v>
      </c>
      <c r="F8" s="36" t="s">
        <v>205</v>
      </c>
      <c r="G8" s="36" t="s">
        <v>204</v>
      </c>
    </row>
    <row r="9" spans="1:7" ht="15" customHeight="1" x14ac:dyDescent="0.25">
      <c r="A9" s="28"/>
      <c r="B9" s="125"/>
      <c r="C9" s="126"/>
      <c r="D9" s="37"/>
      <c r="E9" s="126"/>
      <c r="F9" s="36"/>
      <c r="G9" s="36"/>
    </row>
    <row r="10" spans="1:7" ht="15" customHeight="1" x14ac:dyDescent="0.25">
      <c r="A10" s="28"/>
      <c r="B10" s="29"/>
      <c r="C10" s="31"/>
      <c r="D10" s="30"/>
      <c r="E10" s="33"/>
      <c r="F10" s="38"/>
      <c r="G10" s="38"/>
    </row>
    <row r="11" spans="1:7" ht="15" customHeight="1" x14ac:dyDescent="0.25">
      <c r="A11" s="28">
        <v>2</v>
      </c>
      <c r="B11" s="125" t="str">
        <f>gabungan!CC20</f>
        <v>Pembentukan Pejabat Pengelola Informasi dan Dokumentasi</v>
      </c>
      <c r="C11" s="126"/>
      <c r="D11" s="30" t="s">
        <v>77</v>
      </c>
      <c r="E11" s="126" t="str">
        <f>gabungan!CC22</f>
        <v>Terbentuknya PPID</v>
      </c>
      <c r="F11" s="36" t="s">
        <v>207</v>
      </c>
      <c r="G11" s="36" t="s">
        <v>204</v>
      </c>
    </row>
    <row r="12" spans="1:7" ht="15" customHeight="1" x14ac:dyDescent="0.25">
      <c r="A12" s="28"/>
      <c r="B12" s="125"/>
      <c r="C12" s="126"/>
      <c r="D12" s="30"/>
      <c r="E12" s="126"/>
      <c r="F12" s="36"/>
      <c r="G12" s="36"/>
    </row>
    <row r="13" spans="1:7" ht="15" customHeight="1" x14ac:dyDescent="0.25">
      <c r="A13" s="28"/>
      <c r="B13" s="29"/>
      <c r="C13" s="31"/>
      <c r="D13" s="30"/>
      <c r="E13" s="33"/>
      <c r="F13" s="36"/>
      <c r="G13" s="36"/>
    </row>
    <row r="14" spans="1:7" ht="15" customHeight="1" x14ac:dyDescent="0.25">
      <c r="A14" s="28">
        <v>3</v>
      </c>
      <c r="B14" s="29" t="str">
        <f>gabungan!CK20</f>
        <v>Pemenuhan Permintaan Informasi Publik</v>
      </c>
      <c r="C14" s="31"/>
      <c r="D14" s="37" t="s">
        <v>77</v>
      </c>
      <c r="E14" s="126" t="str">
        <f>gabungan!CK22</f>
        <v>Persentase Permintaan yang dipenuhi</v>
      </c>
      <c r="F14" s="36" t="s">
        <v>120</v>
      </c>
      <c r="G14" s="36" t="s">
        <v>208</v>
      </c>
    </row>
    <row r="15" spans="1:7" ht="15" customHeight="1" x14ac:dyDescent="0.25">
      <c r="A15" s="28"/>
      <c r="B15" s="29"/>
      <c r="C15" s="31"/>
      <c r="D15" s="30"/>
      <c r="E15" s="126"/>
      <c r="F15" s="36"/>
      <c r="G15" s="36"/>
    </row>
    <row r="16" spans="1:7" ht="25.5" customHeight="1" x14ac:dyDescent="0.25">
      <c r="A16" s="28"/>
      <c r="B16" s="29"/>
      <c r="C16" s="31"/>
      <c r="D16" s="30"/>
      <c r="E16" s="126"/>
      <c r="F16" s="36"/>
      <c r="G16" s="36"/>
    </row>
    <row r="17" spans="1:10" ht="15" customHeight="1" x14ac:dyDescent="0.25">
      <c r="A17" s="28"/>
      <c r="B17" s="125"/>
      <c r="C17" s="126"/>
      <c r="D17" s="37"/>
      <c r="E17" s="126"/>
      <c r="F17" s="36"/>
      <c r="G17" s="36"/>
    </row>
    <row r="18" spans="1:10" ht="39.75" customHeight="1" x14ac:dyDescent="0.25">
      <c r="A18" s="28"/>
      <c r="B18" s="137"/>
      <c r="C18" s="138"/>
      <c r="D18" s="37"/>
      <c r="E18" s="138"/>
      <c r="F18" s="36"/>
      <c r="G18" s="36"/>
    </row>
    <row r="19" spans="1:10" ht="15" customHeight="1" x14ac:dyDescent="0.25">
      <c r="A19" s="67"/>
      <c r="B19" s="119" t="s">
        <v>78</v>
      </c>
      <c r="C19" s="119"/>
      <c r="D19" s="42"/>
      <c r="E19" s="43"/>
      <c r="F19" s="44"/>
      <c r="G19" s="44"/>
    </row>
    <row r="20" spans="1:10" ht="15" customHeight="1" x14ac:dyDescent="0.25">
      <c r="G20" s="46"/>
      <c r="I20" s="34"/>
    </row>
    <row r="21" spans="1:10" ht="15" customHeight="1" x14ac:dyDescent="0.25">
      <c r="A21" s="116" t="s">
        <v>79</v>
      </c>
      <c r="B21" s="116"/>
      <c r="G21" s="46"/>
      <c r="I21" s="34"/>
    </row>
    <row r="22" spans="1:10" ht="18" customHeight="1" x14ac:dyDescent="0.25">
      <c r="A22" s="73" t="s">
        <v>80</v>
      </c>
      <c r="B22" s="49" t="s">
        <v>210</v>
      </c>
      <c r="F22" s="114">
        <v>106050000</v>
      </c>
      <c r="G22" s="114"/>
      <c r="I22" s="34"/>
    </row>
    <row r="23" spans="1:10" ht="18" customHeight="1" x14ac:dyDescent="0.25">
      <c r="A23" s="73" t="s">
        <v>81</v>
      </c>
      <c r="B23" s="49" t="s">
        <v>209</v>
      </c>
      <c r="F23" s="114">
        <v>82171000</v>
      </c>
      <c r="G23" s="114"/>
      <c r="I23" s="34"/>
    </row>
    <row r="24" spans="1:10" ht="18" customHeight="1" x14ac:dyDescent="0.25">
      <c r="A24" s="73"/>
      <c r="F24" s="114"/>
      <c r="G24" s="114"/>
      <c r="I24" s="34"/>
    </row>
    <row r="25" spans="1:10" ht="18" customHeight="1" x14ac:dyDescent="0.25">
      <c r="A25" s="73"/>
      <c r="F25" s="114"/>
      <c r="G25" s="114"/>
      <c r="I25" s="34"/>
      <c r="J25" s="34"/>
    </row>
    <row r="26" spans="1:10" s="39" customFormat="1" ht="18" customHeight="1" x14ac:dyDescent="0.25">
      <c r="A26" s="70" t="s">
        <v>78</v>
      </c>
      <c r="D26" s="66"/>
      <c r="F26" s="115">
        <f>SUM(F22:G25)</f>
        <v>188221000</v>
      </c>
      <c r="G26" s="115"/>
      <c r="I26" s="34"/>
      <c r="J26" s="34"/>
    </row>
    <row r="27" spans="1:10" s="39" customFormat="1" ht="18" customHeight="1" x14ac:dyDescent="0.25">
      <c r="A27" s="70"/>
      <c r="D27" s="66"/>
      <c r="F27" s="69"/>
      <c r="G27" s="69"/>
      <c r="I27" s="34"/>
      <c r="J27" s="34"/>
    </row>
    <row r="28" spans="1:10" ht="15" customHeight="1" x14ac:dyDescent="0.25">
      <c r="E28" s="133" t="s">
        <v>136</v>
      </c>
      <c r="F28" s="133"/>
      <c r="G28" s="133"/>
      <c r="I28" s="34"/>
      <c r="J28" s="34"/>
    </row>
    <row r="29" spans="1:10" ht="15" customHeight="1" x14ac:dyDescent="0.25">
      <c r="B29" s="75" t="s">
        <v>145</v>
      </c>
      <c r="E29" s="134" t="s">
        <v>200</v>
      </c>
      <c r="F29" s="134"/>
      <c r="G29" s="134"/>
      <c r="I29" s="34"/>
      <c r="J29" s="34"/>
    </row>
    <row r="30" spans="1:10" ht="15" customHeight="1" x14ac:dyDescent="0.25">
      <c r="B30" s="66" t="s">
        <v>146</v>
      </c>
      <c r="E30" s="117"/>
      <c r="F30" s="117"/>
      <c r="G30" s="117"/>
      <c r="I30" s="34"/>
      <c r="J30" s="34"/>
    </row>
    <row r="31" spans="1:10" ht="15" customHeight="1" x14ac:dyDescent="0.25">
      <c r="B31" s="73"/>
      <c r="E31" s="73"/>
      <c r="F31" s="73"/>
      <c r="I31" s="34"/>
      <c r="J31" s="34"/>
    </row>
    <row r="32" spans="1:10" ht="15" customHeight="1" x14ac:dyDescent="0.25">
      <c r="B32" s="73"/>
      <c r="E32" s="73"/>
      <c r="F32" s="73"/>
      <c r="I32" s="34"/>
      <c r="J32" s="34"/>
    </row>
    <row r="33" spans="2:10" ht="15" customHeight="1" x14ac:dyDescent="0.25">
      <c r="B33" s="73"/>
      <c r="E33" s="73"/>
      <c r="F33" s="73"/>
      <c r="I33" s="34"/>
      <c r="J33" s="34"/>
    </row>
    <row r="34" spans="2:10" ht="15" customHeight="1" x14ac:dyDescent="0.25">
      <c r="B34" s="73"/>
      <c r="E34" s="73"/>
      <c r="F34" s="73"/>
      <c r="G34" s="50"/>
      <c r="J34" s="34"/>
    </row>
    <row r="35" spans="2:10" ht="15" customHeight="1" x14ac:dyDescent="0.25">
      <c r="B35" s="72" t="s">
        <v>147</v>
      </c>
      <c r="E35" s="135" t="s">
        <v>201</v>
      </c>
      <c r="F35" s="135"/>
      <c r="G35" s="135"/>
      <c r="J35" s="39"/>
    </row>
    <row r="36" spans="2:10" ht="15" customHeight="1" x14ac:dyDescent="0.25">
      <c r="B36" s="73" t="s">
        <v>148</v>
      </c>
      <c r="E36" s="136" t="s">
        <v>202</v>
      </c>
      <c r="F36" s="136"/>
      <c r="G36" s="136"/>
      <c r="J36" s="34"/>
    </row>
    <row r="37" spans="2:10" ht="15" customHeight="1" x14ac:dyDescent="0.25">
      <c r="J37" s="34"/>
    </row>
  </sheetData>
  <mergeCells count="25">
    <mergeCell ref="E36:G36"/>
    <mergeCell ref="B19:C19"/>
    <mergeCell ref="A21:B21"/>
    <mergeCell ref="F22:G22"/>
    <mergeCell ref="F23:G23"/>
    <mergeCell ref="F24:G24"/>
    <mergeCell ref="F25:G25"/>
    <mergeCell ref="F26:G26"/>
    <mergeCell ref="E28:G28"/>
    <mergeCell ref="E29:G29"/>
    <mergeCell ref="E30:G30"/>
    <mergeCell ref="E35:G35"/>
    <mergeCell ref="B17:C18"/>
    <mergeCell ref="E17:E18"/>
    <mergeCell ref="A1:G1"/>
    <mergeCell ref="A2:G2"/>
    <mergeCell ref="B6:C6"/>
    <mergeCell ref="D6:E6"/>
    <mergeCell ref="B7:C7"/>
    <mergeCell ref="D7:E7"/>
    <mergeCell ref="B8:C9"/>
    <mergeCell ref="E8:E9"/>
    <mergeCell ref="B11:C12"/>
    <mergeCell ref="E11:E12"/>
    <mergeCell ref="E14:E16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4"/>
  <sheetViews>
    <sheetView view="pageBreakPreview" zoomScale="90" zoomScaleNormal="90" zoomScaleSheetLayoutView="90" workbookViewId="0">
      <pane ySplit="7" topLeftCell="A8" activePane="bottomLeft" state="frozen"/>
      <selection pane="bottomLeft" activeCell="G13" sqref="G13"/>
    </sheetView>
  </sheetViews>
  <sheetFormatPr defaultRowHeight="13.8" x14ac:dyDescent="0.25"/>
  <cols>
    <col min="1" max="1" width="3.77734375" style="74" customWidth="1"/>
    <col min="2" max="2" width="30.5546875" style="21" customWidth="1"/>
    <col min="3" max="3" width="7.5546875" style="21" customWidth="1"/>
    <col min="4" max="4" width="3.77734375" style="74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66"/>
      <c r="B3" s="66"/>
      <c r="C3" s="66"/>
      <c r="D3" s="66"/>
      <c r="E3" s="66"/>
      <c r="F3" s="75"/>
      <c r="G3" s="66"/>
    </row>
    <row r="4" spans="1:7" x14ac:dyDescent="0.25">
      <c r="A4" s="24" t="s">
        <v>88</v>
      </c>
      <c r="B4" s="66"/>
      <c r="C4" s="70" t="s">
        <v>96</v>
      </c>
      <c r="D4" s="66"/>
      <c r="E4" s="70"/>
      <c r="F4" s="75"/>
      <c r="G4" s="66"/>
    </row>
    <row r="5" spans="1:7" x14ac:dyDescent="0.25">
      <c r="A5" s="24" t="s">
        <v>95</v>
      </c>
      <c r="B5" s="66"/>
      <c r="C5" s="70" t="s">
        <v>89</v>
      </c>
      <c r="D5" s="66"/>
      <c r="E5" s="70"/>
      <c r="F5" s="75"/>
      <c r="G5" s="66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tr">
        <f>gabungan!CY20</f>
        <v>Monitoring saluran komunikasi publik</v>
      </c>
      <c r="C8" s="126"/>
      <c r="D8" s="30" t="s">
        <v>77</v>
      </c>
      <c r="E8" s="87" t="s">
        <v>216</v>
      </c>
      <c r="F8" s="36" t="s">
        <v>78</v>
      </c>
      <c r="G8" s="36" t="s">
        <v>126</v>
      </c>
    </row>
    <row r="9" spans="1:7" ht="15" customHeight="1" x14ac:dyDescent="0.25">
      <c r="A9" s="28"/>
      <c r="B9" s="125"/>
      <c r="C9" s="126"/>
      <c r="D9" s="30" t="s">
        <v>77</v>
      </c>
      <c r="E9" s="33" t="s">
        <v>217</v>
      </c>
      <c r="F9" s="36" t="s">
        <v>78</v>
      </c>
      <c r="G9" s="36" t="s">
        <v>230</v>
      </c>
    </row>
    <row r="10" spans="1:7" ht="15" customHeight="1" x14ac:dyDescent="0.25">
      <c r="A10" s="28"/>
      <c r="B10" s="29"/>
      <c r="C10" s="31"/>
      <c r="D10" s="30" t="s">
        <v>77</v>
      </c>
      <c r="E10" s="126" t="s">
        <v>218</v>
      </c>
      <c r="F10" s="36" t="s">
        <v>78</v>
      </c>
      <c r="G10" s="36" t="s">
        <v>231</v>
      </c>
    </row>
    <row r="11" spans="1:7" ht="15" customHeight="1" x14ac:dyDescent="0.25">
      <c r="A11" s="28"/>
      <c r="B11" s="125"/>
      <c r="C11" s="126"/>
      <c r="D11" s="30"/>
      <c r="E11" s="126"/>
      <c r="F11" s="36" t="s">
        <v>78</v>
      </c>
      <c r="G11" s="36"/>
    </row>
    <row r="12" spans="1:7" ht="15" customHeight="1" x14ac:dyDescent="0.25">
      <c r="A12" s="28"/>
      <c r="B12" s="125"/>
      <c r="C12" s="126"/>
      <c r="D12" s="30"/>
      <c r="E12" s="87"/>
      <c r="F12" s="36"/>
      <c r="G12" s="36"/>
    </row>
    <row r="13" spans="1:7" ht="15" customHeight="1" x14ac:dyDescent="0.25">
      <c r="A13" s="28"/>
      <c r="B13" s="29"/>
      <c r="C13" s="31"/>
      <c r="D13" s="30"/>
      <c r="E13" s="33"/>
      <c r="F13" s="36"/>
      <c r="G13" s="36"/>
    </row>
    <row r="14" spans="1:7" ht="15" customHeight="1" x14ac:dyDescent="0.25">
      <c r="A14" s="28"/>
      <c r="B14" s="125"/>
      <c r="C14" s="126"/>
      <c r="D14" s="37"/>
      <c r="E14" s="126"/>
      <c r="F14" s="36"/>
      <c r="G14" s="36"/>
    </row>
    <row r="15" spans="1:7" ht="39.75" customHeight="1" x14ac:dyDescent="0.25">
      <c r="A15" s="28"/>
      <c r="B15" s="137"/>
      <c r="C15" s="138"/>
      <c r="D15" s="37"/>
      <c r="E15" s="138"/>
      <c r="F15" s="36"/>
      <c r="G15" s="36"/>
    </row>
    <row r="16" spans="1:7" ht="15" customHeight="1" x14ac:dyDescent="0.25">
      <c r="A16" s="67"/>
      <c r="B16" s="119" t="s">
        <v>78</v>
      </c>
      <c r="C16" s="119"/>
      <c r="D16" s="42"/>
      <c r="E16" s="43"/>
      <c r="F16" s="44"/>
      <c r="G16" s="44"/>
    </row>
    <row r="17" spans="1:10" ht="15" customHeight="1" x14ac:dyDescent="0.25">
      <c r="G17" s="46"/>
      <c r="I17" s="34"/>
    </row>
    <row r="18" spans="1:10" ht="15" customHeight="1" x14ac:dyDescent="0.25">
      <c r="A18" s="116" t="s">
        <v>79</v>
      </c>
      <c r="B18" s="116"/>
      <c r="G18" s="46"/>
      <c r="I18" s="34"/>
    </row>
    <row r="19" spans="1:10" ht="18" customHeight="1" x14ac:dyDescent="0.25">
      <c r="A19" s="73" t="s">
        <v>80</v>
      </c>
      <c r="B19" s="49" t="s">
        <v>214</v>
      </c>
      <c r="F19" s="114">
        <v>42435000</v>
      </c>
      <c r="G19" s="114"/>
      <c r="I19" s="34"/>
    </row>
    <row r="20" spans="1:10" ht="18" customHeight="1" x14ac:dyDescent="0.25">
      <c r="A20" s="73"/>
      <c r="B20" s="49" t="s">
        <v>215</v>
      </c>
      <c r="F20" s="114"/>
      <c r="G20" s="114"/>
      <c r="I20" s="34"/>
    </row>
    <row r="21" spans="1:10" ht="18" customHeight="1" x14ac:dyDescent="0.25">
      <c r="A21" s="73"/>
      <c r="F21" s="114"/>
      <c r="G21" s="114"/>
      <c r="I21" s="34"/>
    </row>
    <row r="22" spans="1:10" ht="18" customHeight="1" x14ac:dyDescent="0.25">
      <c r="A22" s="73"/>
      <c r="F22" s="114"/>
      <c r="G22" s="114"/>
      <c r="I22" s="34"/>
      <c r="J22" s="34"/>
    </row>
    <row r="23" spans="1:10" s="39" customFormat="1" ht="18" customHeight="1" x14ac:dyDescent="0.25">
      <c r="A23" s="70" t="s">
        <v>78</v>
      </c>
      <c r="D23" s="66"/>
      <c r="F23" s="115">
        <f>SUM(F19:G22)</f>
        <v>42435000</v>
      </c>
      <c r="G23" s="115"/>
      <c r="I23" s="34"/>
      <c r="J23" s="34"/>
    </row>
    <row r="24" spans="1:10" s="39" customFormat="1" ht="18" customHeight="1" x14ac:dyDescent="0.25">
      <c r="A24" s="70"/>
      <c r="D24" s="66"/>
      <c r="F24" s="69"/>
      <c r="G24" s="69"/>
      <c r="I24" s="34"/>
      <c r="J24" s="34"/>
    </row>
    <row r="25" spans="1:10" ht="15" customHeight="1" x14ac:dyDescent="0.25">
      <c r="E25" s="133" t="s">
        <v>136</v>
      </c>
      <c r="F25" s="133"/>
      <c r="G25" s="133"/>
      <c r="I25" s="34"/>
      <c r="J25" s="34"/>
    </row>
    <row r="26" spans="1:10" ht="15" customHeight="1" x14ac:dyDescent="0.25">
      <c r="B26" s="75" t="s">
        <v>145</v>
      </c>
      <c r="E26" s="134" t="s">
        <v>213</v>
      </c>
      <c r="F26" s="134"/>
      <c r="G26" s="134"/>
      <c r="I26" s="34"/>
      <c r="J26" s="34"/>
    </row>
    <row r="27" spans="1:10" ht="15" customHeight="1" x14ac:dyDescent="0.25">
      <c r="B27" s="66" t="s">
        <v>146</v>
      </c>
      <c r="E27" s="117"/>
      <c r="F27" s="117"/>
      <c r="G27" s="117"/>
      <c r="I27" s="34"/>
      <c r="J27" s="34"/>
    </row>
    <row r="28" spans="1:10" ht="15" customHeight="1" x14ac:dyDescent="0.25">
      <c r="B28" s="73"/>
      <c r="E28" s="73"/>
      <c r="F28" s="73"/>
      <c r="I28" s="34"/>
      <c r="J28" s="34"/>
    </row>
    <row r="29" spans="1:10" ht="15" customHeight="1" x14ac:dyDescent="0.25">
      <c r="B29" s="73"/>
      <c r="E29" s="73"/>
      <c r="F29" s="73"/>
      <c r="I29" s="34"/>
      <c r="J29" s="34"/>
    </row>
    <row r="30" spans="1:10" ht="15" customHeight="1" x14ac:dyDescent="0.25">
      <c r="B30" s="73"/>
      <c r="E30" s="73"/>
      <c r="F30" s="73"/>
      <c r="I30" s="34"/>
      <c r="J30" s="34"/>
    </row>
    <row r="31" spans="1:10" ht="15" customHeight="1" x14ac:dyDescent="0.25">
      <c r="B31" s="73"/>
      <c r="E31" s="73"/>
      <c r="F31" s="73"/>
      <c r="G31" s="50"/>
      <c r="J31" s="34"/>
    </row>
    <row r="32" spans="1:10" ht="15" customHeight="1" x14ac:dyDescent="0.25">
      <c r="B32" s="72" t="s">
        <v>147</v>
      </c>
      <c r="E32" s="135" t="s">
        <v>211</v>
      </c>
      <c r="F32" s="135"/>
      <c r="G32" s="135"/>
      <c r="J32" s="39"/>
    </row>
    <row r="33" spans="2:10" ht="15" customHeight="1" x14ac:dyDescent="0.25">
      <c r="B33" s="73" t="s">
        <v>148</v>
      </c>
      <c r="E33" s="136" t="s">
        <v>212</v>
      </c>
      <c r="F33" s="136"/>
      <c r="G33" s="136"/>
      <c r="J33" s="34"/>
    </row>
    <row r="34" spans="2:10" ht="15" customHeight="1" x14ac:dyDescent="0.25">
      <c r="J34" s="34"/>
    </row>
  </sheetData>
  <mergeCells count="23">
    <mergeCell ref="E33:G33"/>
    <mergeCell ref="B16:C16"/>
    <mergeCell ref="A18:B18"/>
    <mergeCell ref="F19:G19"/>
    <mergeCell ref="F20:G20"/>
    <mergeCell ref="F21:G21"/>
    <mergeCell ref="F22:G22"/>
    <mergeCell ref="F23:G23"/>
    <mergeCell ref="E25:G25"/>
    <mergeCell ref="E26:G26"/>
    <mergeCell ref="E27:G27"/>
    <mergeCell ref="E32:G32"/>
    <mergeCell ref="B8:C9"/>
    <mergeCell ref="B11:C12"/>
    <mergeCell ref="B14:C15"/>
    <mergeCell ref="E14:E15"/>
    <mergeCell ref="E10:E11"/>
    <mergeCell ref="A1:G1"/>
    <mergeCell ref="A2:G2"/>
    <mergeCell ref="B6:C6"/>
    <mergeCell ref="D6:E6"/>
    <mergeCell ref="B7:C7"/>
    <mergeCell ref="D7:E7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1"/>
  <sheetViews>
    <sheetView view="pageBreakPreview" zoomScale="90" zoomScaleNormal="90" zoomScaleSheetLayoutView="90" workbookViewId="0">
      <pane ySplit="7" topLeftCell="A14" activePane="bottomLeft" state="frozen"/>
      <selection pane="bottomLeft" activeCell="F19" sqref="F19"/>
    </sheetView>
  </sheetViews>
  <sheetFormatPr defaultRowHeight="13.8" x14ac:dyDescent="0.25"/>
  <cols>
    <col min="1" max="1" width="3.77734375" style="82" customWidth="1"/>
    <col min="2" max="2" width="30.5546875" style="21" customWidth="1"/>
    <col min="3" max="3" width="7.5546875" style="21" customWidth="1"/>
    <col min="4" max="4" width="3.77734375" style="82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80"/>
      <c r="B3" s="80"/>
      <c r="C3" s="80"/>
      <c r="D3" s="80"/>
      <c r="E3" s="80"/>
      <c r="F3" s="83"/>
      <c r="G3" s="80"/>
    </row>
    <row r="4" spans="1:7" x14ac:dyDescent="0.25">
      <c r="A4" s="24" t="s">
        <v>88</v>
      </c>
      <c r="B4" s="80"/>
      <c r="C4" s="79" t="s">
        <v>96</v>
      </c>
      <c r="D4" s="80"/>
      <c r="E4" s="79"/>
      <c r="F4" s="83"/>
      <c r="G4" s="80"/>
    </row>
    <row r="5" spans="1:7" x14ac:dyDescent="0.25">
      <c r="A5" s="24" t="s">
        <v>95</v>
      </c>
      <c r="B5" s="80"/>
      <c r="C5" s="79" t="s">
        <v>89</v>
      </c>
      <c r="D5" s="80"/>
      <c r="E5" s="79"/>
      <c r="F5" s="83"/>
      <c r="G5" s="80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39" t="s">
        <v>222</v>
      </c>
      <c r="C8" s="127"/>
      <c r="D8" s="30" t="s">
        <v>77</v>
      </c>
      <c r="E8" s="127" t="s">
        <v>223</v>
      </c>
      <c r="F8" s="32" t="s">
        <v>205</v>
      </c>
      <c r="G8" s="32" t="s">
        <v>93</v>
      </c>
    </row>
    <row r="9" spans="1:7" ht="15" customHeight="1" x14ac:dyDescent="0.25">
      <c r="A9" s="28"/>
      <c r="B9" s="125"/>
      <c r="C9" s="126"/>
      <c r="E9" s="126"/>
      <c r="F9" s="36"/>
      <c r="G9" s="36"/>
    </row>
    <row r="10" spans="1:7" ht="15" customHeight="1" x14ac:dyDescent="0.25">
      <c r="A10" s="28"/>
      <c r="C10" s="31"/>
      <c r="D10" s="37"/>
      <c r="E10" s="126"/>
      <c r="F10" s="36"/>
      <c r="G10" s="36"/>
    </row>
    <row r="11" spans="1:7" ht="15" customHeight="1" x14ac:dyDescent="0.25">
      <c r="A11" s="28"/>
      <c r="C11" s="31"/>
      <c r="D11" s="37"/>
      <c r="E11" s="126"/>
      <c r="F11" s="36"/>
      <c r="G11" s="36"/>
    </row>
    <row r="12" spans="1:7" ht="15" customHeight="1" x14ac:dyDescent="0.25">
      <c r="A12" s="28"/>
      <c r="B12" s="125"/>
      <c r="C12" s="126"/>
      <c r="D12" s="37" t="s">
        <v>77</v>
      </c>
      <c r="E12" s="126" t="s">
        <v>224</v>
      </c>
      <c r="F12" s="36" t="s">
        <v>205</v>
      </c>
      <c r="G12" s="36" t="s">
        <v>225</v>
      </c>
    </row>
    <row r="13" spans="1:7" ht="15" customHeight="1" x14ac:dyDescent="0.25">
      <c r="A13" s="28"/>
      <c r="B13" s="125"/>
      <c r="C13" s="126"/>
      <c r="D13" s="37"/>
      <c r="E13" s="126"/>
      <c r="F13" s="36"/>
      <c r="G13" s="36"/>
    </row>
    <row r="14" spans="1:7" ht="15" customHeight="1" x14ac:dyDescent="0.25">
      <c r="A14" s="28"/>
      <c r="C14" s="31"/>
      <c r="D14" s="21"/>
      <c r="E14" s="126"/>
      <c r="F14" s="38"/>
      <c r="G14" s="38"/>
    </row>
    <row r="15" spans="1:7" ht="15" customHeight="1" x14ac:dyDescent="0.25">
      <c r="A15" s="28"/>
      <c r="B15" s="125"/>
      <c r="C15" s="126"/>
      <c r="D15" s="30"/>
      <c r="E15" s="126" t="s">
        <v>226</v>
      </c>
      <c r="F15" s="36"/>
      <c r="G15" s="36"/>
    </row>
    <row r="16" spans="1:7" ht="15" customHeight="1" x14ac:dyDescent="0.25">
      <c r="A16" s="28"/>
      <c r="B16" s="125"/>
      <c r="C16" s="126"/>
      <c r="D16" s="37"/>
      <c r="E16" s="126"/>
      <c r="F16" s="36"/>
      <c r="G16" s="36"/>
    </row>
    <row r="17" spans="1:10" ht="15" customHeight="1" x14ac:dyDescent="0.25">
      <c r="A17" s="28"/>
      <c r="B17" s="29"/>
      <c r="C17" s="31"/>
      <c r="D17" s="30"/>
      <c r="E17" s="126"/>
      <c r="F17" s="38"/>
      <c r="G17" s="38"/>
    </row>
    <row r="18" spans="1:10" ht="15" customHeight="1" x14ac:dyDescent="0.25">
      <c r="A18" s="28"/>
      <c r="B18" s="125"/>
      <c r="C18" s="126"/>
      <c r="D18" s="30" t="s">
        <v>77</v>
      </c>
      <c r="E18" s="126" t="s">
        <v>227</v>
      </c>
      <c r="F18" s="36" t="s">
        <v>228</v>
      </c>
      <c r="G18" s="36" t="s">
        <v>236</v>
      </c>
    </row>
    <row r="19" spans="1:10" ht="15" customHeight="1" x14ac:dyDescent="0.25">
      <c r="A19" s="28"/>
      <c r="B19" s="125"/>
      <c r="C19" s="126"/>
      <c r="D19" s="30"/>
      <c r="E19" s="126"/>
      <c r="F19" s="36"/>
      <c r="G19" s="36"/>
    </row>
    <row r="20" spans="1:10" ht="15" customHeight="1" x14ac:dyDescent="0.25">
      <c r="A20" s="28"/>
      <c r="B20" s="29"/>
      <c r="C20" s="31"/>
      <c r="D20" s="37"/>
      <c r="F20" s="36"/>
      <c r="G20" s="36"/>
    </row>
    <row r="21" spans="1:10" ht="15" customHeight="1" x14ac:dyDescent="0.25">
      <c r="A21" s="81"/>
      <c r="B21" s="119" t="s">
        <v>78</v>
      </c>
      <c r="C21" s="119"/>
      <c r="D21" s="42"/>
      <c r="E21" s="43"/>
      <c r="F21" s="44"/>
      <c r="G21" s="44"/>
    </row>
    <row r="22" spans="1:10" ht="15" customHeight="1" x14ac:dyDescent="0.25">
      <c r="G22" s="46"/>
      <c r="I22" s="34"/>
    </row>
    <row r="23" spans="1:10" ht="15" hidden="1" customHeight="1" x14ac:dyDescent="0.25">
      <c r="A23" s="116" t="s">
        <v>79</v>
      </c>
      <c r="B23" s="116"/>
      <c r="G23" s="46"/>
      <c r="I23" s="34"/>
    </row>
    <row r="24" spans="1:10" ht="18" hidden="1" customHeight="1" x14ac:dyDescent="0.25">
      <c r="A24" s="85" t="s">
        <v>80</v>
      </c>
      <c r="B24" s="21" t="s">
        <v>127</v>
      </c>
      <c r="F24" s="114">
        <v>590717000</v>
      </c>
      <c r="G24" s="114"/>
      <c r="I24" s="34"/>
    </row>
    <row r="25" spans="1:10" ht="18" hidden="1" customHeight="1" x14ac:dyDescent="0.25">
      <c r="A25" s="85" t="s">
        <v>81</v>
      </c>
      <c r="B25" s="21" t="s">
        <v>128</v>
      </c>
      <c r="F25" s="114">
        <v>610641500</v>
      </c>
      <c r="G25" s="114"/>
      <c r="I25" s="34"/>
    </row>
    <row r="26" spans="1:10" ht="18" hidden="1" customHeight="1" x14ac:dyDescent="0.25">
      <c r="A26" s="85" t="s">
        <v>82</v>
      </c>
      <c r="B26" s="21" t="s">
        <v>129</v>
      </c>
      <c r="F26" s="114">
        <v>20800000</v>
      </c>
      <c r="G26" s="114"/>
      <c r="I26" s="34"/>
    </row>
    <row r="27" spans="1:10" ht="18" hidden="1" customHeight="1" x14ac:dyDescent="0.25">
      <c r="A27" s="85" t="s">
        <v>83</v>
      </c>
      <c r="B27" s="21" t="s">
        <v>131</v>
      </c>
      <c r="F27" s="114">
        <v>149100000</v>
      </c>
      <c r="G27" s="114"/>
      <c r="I27" s="34"/>
    </row>
    <row r="28" spans="1:10" ht="18" hidden="1" customHeight="1" x14ac:dyDescent="0.25">
      <c r="A28" s="85" t="s">
        <v>84</v>
      </c>
      <c r="B28" s="21" t="s">
        <v>132</v>
      </c>
      <c r="F28" s="114">
        <v>3462000</v>
      </c>
      <c r="G28" s="114"/>
      <c r="I28" s="34"/>
    </row>
    <row r="29" spans="1:10" ht="18" hidden="1" customHeight="1" x14ac:dyDescent="0.25">
      <c r="A29" s="85"/>
      <c r="F29" s="114"/>
      <c r="G29" s="114"/>
      <c r="I29" s="34"/>
      <c r="J29" s="34"/>
    </row>
    <row r="30" spans="1:10" s="39" customFormat="1" ht="18" hidden="1" customHeight="1" x14ac:dyDescent="0.25">
      <c r="A30" s="79" t="s">
        <v>78</v>
      </c>
      <c r="D30" s="80"/>
      <c r="F30" s="115">
        <f>SUM(F24:G29)</f>
        <v>1374720500</v>
      </c>
      <c r="G30" s="115"/>
      <c r="I30" s="34"/>
      <c r="J30" s="34"/>
    </row>
    <row r="31" spans="1:10" s="39" customFormat="1" ht="18" customHeight="1" x14ac:dyDescent="0.25">
      <c r="A31" s="79"/>
      <c r="D31" s="80"/>
      <c r="F31" s="78"/>
      <c r="G31" s="78"/>
      <c r="I31" s="34"/>
      <c r="J31" s="34"/>
    </row>
    <row r="32" spans="1:10" ht="15" customHeight="1" x14ac:dyDescent="0.25">
      <c r="E32" s="133" t="s">
        <v>115</v>
      </c>
      <c r="F32" s="133"/>
      <c r="G32" s="133"/>
      <c r="I32" s="34"/>
      <c r="J32" s="34"/>
    </row>
    <row r="33" spans="2:10" ht="15" customHeight="1" x14ac:dyDescent="0.25">
      <c r="B33" s="83" t="s">
        <v>133</v>
      </c>
      <c r="E33" s="134" t="s">
        <v>219</v>
      </c>
      <c r="F33" s="134"/>
      <c r="G33" s="134"/>
      <c r="I33" s="34"/>
      <c r="J33" s="34"/>
    </row>
    <row r="34" spans="2:10" ht="15" customHeight="1" x14ac:dyDescent="0.25">
      <c r="B34" s="80" t="s">
        <v>111</v>
      </c>
      <c r="E34" s="80"/>
      <c r="F34" s="80"/>
      <c r="G34" s="49"/>
      <c r="I34" s="34"/>
      <c r="J34" s="34"/>
    </row>
    <row r="35" spans="2:10" ht="15" customHeight="1" x14ac:dyDescent="0.25">
      <c r="B35" s="85"/>
      <c r="E35" s="85"/>
      <c r="F35" s="85"/>
      <c r="I35" s="34"/>
      <c r="J35" s="34"/>
    </row>
    <row r="36" spans="2:10" ht="15" customHeight="1" x14ac:dyDescent="0.25">
      <c r="B36" s="85"/>
      <c r="E36" s="85"/>
      <c r="F36" s="85"/>
      <c r="I36" s="34"/>
      <c r="J36" s="34"/>
    </row>
    <row r="37" spans="2:10" ht="15" customHeight="1" x14ac:dyDescent="0.25">
      <c r="B37" s="85"/>
      <c r="E37" s="85"/>
      <c r="F37" s="85"/>
      <c r="I37" s="34"/>
      <c r="J37" s="34"/>
    </row>
    <row r="38" spans="2:10" ht="15" customHeight="1" x14ac:dyDescent="0.25">
      <c r="B38" s="85"/>
      <c r="E38" s="85"/>
      <c r="F38" s="85"/>
      <c r="G38" s="50"/>
      <c r="J38" s="34"/>
    </row>
    <row r="39" spans="2:10" ht="15" customHeight="1" x14ac:dyDescent="0.25">
      <c r="B39" s="84" t="s">
        <v>134</v>
      </c>
      <c r="E39" s="135" t="s">
        <v>220</v>
      </c>
      <c r="F39" s="135"/>
      <c r="G39" s="135"/>
      <c r="J39" s="39"/>
    </row>
    <row r="40" spans="2:10" ht="15" customHeight="1" x14ac:dyDescent="0.25">
      <c r="B40" s="85" t="s">
        <v>135</v>
      </c>
      <c r="E40" s="136" t="s">
        <v>221</v>
      </c>
      <c r="F40" s="136"/>
      <c r="G40" s="136"/>
      <c r="J40" s="34"/>
    </row>
    <row r="41" spans="2:10" ht="15" customHeight="1" x14ac:dyDescent="0.25">
      <c r="J41" s="34"/>
    </row>
  </sheetData>
  <mergeCells count="27">
    <mergeCell ref="B8:C9"/>
    <mergeCell ref="B12:C13"/>
    <mergeCell ref="B15:C16"/>
    <mergeCell ref="A1:G1"/>
    <mergeCell ref="A2:G2"/>
    <mergeCell ref="B6:C6"/>
    <mergeCell ref="D6:E6"/>
    <mergeCell ref="B7:C7"/>
    <mergeCell ref="D7:E7"/>
    <mergeCell ref="B18:C19"/>
    <mergeCell ref="E18:E19"/>
    <mergeCell ref="B21:C21"/>
    <mergeCell ref="A23:B23"/>
    <mergeCell ref="F24:G24"/>
    <mergeCell ref="E39:G39"/>
    <mergeCell ref="E40:G40"/>
    <mergeCell ref="E32:G32"/>
    <mergeCell ref="E8:E11"/>
    <mergeCell ref="E12:E14"/>
    <mergeCell ref="E15:E17"/>
    <mergeCell ref="F26:G26"/>
    <mergeCell ref="F27:G27"/>
    <mergeCell ref="F28:G28"/>
    <mergeCell ref="F29:G29"/>
    <mergeCell ref="F30:G30"/>
    <mergeCell ref="E33:G33"/>
    <mergeCell ref="F25:G25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8"/>
  <sheetViews>
    <sheetView tabSelected="1" zoomScale="59" zoomScaleNormal="59" zoomScaleSheetLayoutView="80" workbookViewId="0">
      <selection activeCell="Q16" sqref="Q16:R16"/>
    </sheetView>
  </sheetViews>
  <sheetFormatPr defaultColWidth="8.77734375" defaultRowHeight="18" x14ac:dyDescent="0.3"/>
  <cols>
    <col min="1" max="1" width="5.21875" style="1" customWidth="1"/>
    <col min="2" max="2" width="18" style="1" customWidth="1"/>
    <col min="3" max="3" width="7.21875" style="1" customWidth="1"/>
    <col min="4" max="4" width="2" style="1" customWidth="1"/>
    <col min="5" max="5" width="1.5546875" style="1" customWidth="1"/>
    <col min="6" max="6" width="10.77734375" style="1" customWidth="1"/>
    <col min="7" max="7" width="17.6640625" style="1" customWidth="1"/>
    <col min="8" max="8" width="2.77734375" style="1" customWidth="1"/>
    <col min="9" max="9" width="1.77734375" style="1" customWidth="1"/>
    <col min="10" max="10" width="9.44140625" style="1" customWidth="1"/>
    <col min="11" max="11" width="15.6640625" style="1" customWidth="1"/>
    <col min="12" max="16" width="2.77734375" style="1" customWidth="1"/>
    <col min="17" max="17" width="7.21875" style="1" customWidth="1"/>
    <col min="18" max="18" width="12.88671875" style="1" customWidth="1"/>
    <col min="19" max="19" width="2" style="1" hidden="1" customWidth="1"/>
    <col min="20" max="20" width="2.44140625" style="1" customWidth="1"/>
    <col min="21" max="21" width="2.6640625" style="1" customWidth="1"/>
    <col min="22" max="22" width="3.44140625" style="1" customWidth="1"/>
    <col min="23" max="23" width="1.77734375" style="1" customWidth="1"/>
    <col min="24" max="24" width="1.21875" style="1" customWidth="1"/>
    <col min="25" max="26" width="4.21875" style="1" customWidth="1"/>
    <col min="27" max="27" width="4.21875" style="3" customWidth="1"/>
    <col min="28" max="28" width="8.33203125" style="1" customWidth="1"/>
    <col min="29" max="31" width="1.77734375" style="1" customWidth="1"/>
    <col min="32" max="33" width="4.21875" style="1" customWidth="1"/>
    <col min="34" max="34" width="14.77734375" style="1" customWidth="1"/>
    <col min="35" max="35" width="5.77734375" style="1" customWidth="1"/>
    <col min="36" max="36" width="8.77734375" style="1" customWidth="1"/>
    <col min="37" max="37" width="14.77734375" style="1" customWidth="1"/>
    <col min="38" max="38" width="6.21875" style="1" customWidth="1"/>
    <col min="39" max="39" width="9.77734375" style="1" customWidth="1"/>
    <col min="40" max="40" width="17.77734375" style="1" customWidth="1"/>
    <col min="41" max="42" width="2.77734375" style="1" customWidth="1"/>
    <col min="43" max="43" width="8.77734375" style="1" hidden="1" customWidth="1"/>
    <col min="44" max="45" width="10.77734375" style="1" customWidth="1"/>
    <col min="46" max="49" width="1.77734375" style="1" customWidth="1"/>
    <col min="50" max="50" width="10.77734375" style="1" customWidth="1"/>
    <col min="51" max="51" width="10.21875" style="1" customWidth="1"/>
    <col min="52" max="16384" width="8.77734375" style="1"/>
  </cols>
  <sheetData>
    <row r="1" spans="1:51" x14ac:dyDescent="0.3">
      <c r="A1" s="110" t="s">
        <v>276</v>
      </c>
      <c r="B1" s="110"/>
      <c r="C1" s="110"/>
      <c r="D1" s="110"/>
      <c r="E1" s="110"/>
      <c r="F1" s="110"/>
    </row>
    <row r="2" spans="1:51" ht="61.5" customHeight="1" x14ac:dyDescent="0.3">
      <c r="B2" s="111"/>
      <c r="C2" s="111"/>
      <c r="D2" s="111"/>
      <c r="E2" s="111"/>
      <c r="F2" s="111"/>
      <c r="Y2" s="101" t="s">
        <v>30</v>
      </c>
      <c r="Z2" s="102"/>
      <c r="AA2" s="102"/>
      <c r="AB2" s="102"/>
      <c r="AC2" s="102"/>
      <c r="AD2" s="102"/>
      <c r="AE2" s="102"/>
      <c r="AF2" s="102"/>
      <c r="AG2" s="103"/>
    </row>
    <row r="3" spans="1:51" ht="4.5" customHeight="1" x14ac:dyDescent="0.3">
      <c r="AA3" s="1"/>
    </row>
    <row r="4" spans="1:51" ht="50.55" customHeight="1" x14ac:dyDescent="0.3">
      <c r="Y4" s="101" t="s">
        <v>31</v>
      </c>
      <c r="Z4" s="102"/>
      <c r="AA4" s="102"/>
      <c r="AB4" s="102"/>
      <c r="AC4" s="102"/>
      <c r="AD4" s="102"/>
      <c r="AE4" s="102"/>
      <c r="AF4" s="102"/>
      <c r="AG4" s="103"/>
    </row>
    <row r="5" spans="1:51" x14ac:dyDescent="0.3">
      <c r="L5" s="11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"/>
      <c r="AP5" s="10"/>
    </row>
    <row r="6" spans="1:51" ht="62.25" customHeight="1" x14ac:dyDescent="0.3">
      <c r="J6" s="97" t="s">
        <v>46</v>
      </c>
      <c r="K6" s="98"/>
      <c r="L6" s="98"/>
      <c r="M6" s="98"/>
      <c r="N6" s="98"/>
      <c r="O6" s="98"/>
      <c r="P6" s="98"/>
      <c r="Q6" s="99"/>
      <c r="AA6" s="1"/>
      <c r="AM6" s="97" t="s">
        <v>51</v>
      </c>
      <c r="AN6" s="98"/>
      <c r="AO6" s="98"/>
      <c r="AP6" s="98"/>
      <c r="AQ6" s="98"/>
      <c r="AR6" s="99"/>
    </row>
    <row r="7" spans="1:51" ht="4.2" customHeight="1" x14ac:dyDescent="0.3">
      <c r="AA7" s="1"/>
    </row>
    <row r="8" spans="1:51" ht="63" customHeight="1" x14ac:dyDescent="0.3">
      <c r="J8" s="97" t="s">
        <v>50</v>
      </c>
      <c r="K8" s="98"/>
      <c r="L8" s="98"/>
      <c r="M8" s="98"/>
      <c r="N8" s="98"/>
      <c r="O8" s="98"/>
      <c r="P8" s="98"/>
      <c r="Q8" s="99"/>
      <c r="AA8" s="1"/>
      <c r="AM8" s="97" t="s">
        <v>58</v>
      </c>
      <c r="AN8" s="113"/>
      <c r="AO8" s="113"/>
      <c r="AP8" s="113"/>
      <c r="AQ8" s="113"/>
      <c r="AR8" s="112"/>
    </row>
    <row r="9" spans="1:51" s="2" customFormat="1" ht="18.75" customHeight="1" x14ac:dyDescent="0.3">
      <c r="L9" s="20"/>
      <c r="M9" s="19"/>
      <c r="N9" s="19"/>
      <c r="O9" s="19"/>
      <c r="P9" s="19"/>
      <c r="AA9" s="3"/>
      <c r="AH9" s="1"/>
      <c r="AI9" s="1"/>
      <c r="AO9" s="9"/>
      <c r="AP9" s="19"/>
      <c r="AV9" s="3"/>
      <c r="AW9" s="3"/>
    </row>
    <row r="10" spans="1:51" x14ac:dyDescent="0.3">
      <c r="G10" s="11"/>
      <c r="H10" s="5"/>
      <c r="I10" s="5"/>
      <c r="J10" s="5"/>
      <c r="K10" s="5"/>
      <c r="L10" s="2"/>
      <c r="M10" s="2"/>
      <c r="N10" s="2"/>
      <c r="O10" s="2"/>
      <c r="P10" s="2"/>
      <c r="Q10" s="5"/>
      <c r="R10" s="5"/>
      <c r="S10" s="5"/>
      <c r="T10" s="5"/>
      <c r="U10" s="7"/>
      <c r="V10" s="12"/>
      <c r="AH10" s="2"/>
      <c r="AI10" s="2"/>
      <c r="AJ10" s="10"/>
      <c r="AK10" s="11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12"/>
      <c r="AW10" s="10"/>
    </row>
    <row r="11" spans="1:51" ht="63" customHeight="1" x14ac:dyDescent="0.3">
      <c r="E11" s="94" t="s">
        <v>37</v>
      </c>
      <c r="F11" s="95"/>
      <c r="G11" s="95"/>
      <c r="H11" s="96"/>
      <c r="Q11" s="94" t="s">
        <v>36</v>
      </c>
      <c r="R11" s="95"/>
      <c r="S11" s="95"/>
      <c r="T11" s="95"/>
      <c r="U11" s="95"/>
      <c r="V11" s="95"/>
      <c r="W11" s="95"/>
      <c r="X11" s="95"/>
      <c r="Y11" s="95"/>
      <c r="Z11" s="95"/>
      <c r="AA11" s="96"/>
      <c r="AI11" s="94" t="s">
        <v>54</v>
      </c>
      <c r="AJ11" s="95"/>
      <c r="AK11" s="95"/>
      <c r="AL11" s="96"/>
      <c r="AO11" s="10"/>
      <c r="AP11" s="10"/>
      <c r="AS11" s="94" t="s">
        <v>53</v>
      </c>
      <c r="AT11" s="95"/>
      <c r="AU11" s="95"/>
      <c r="AV11" s="95"/>
      <c r="AW11" s="95"/>
      <c r="AX11" s="96"/>
    </row>
    <row r="12" spans="1:51" ht="4.2" customHeight="1" x14ac:dyDescent="0.3">
      <c r="W12" s="3"/>
      <c r="X12" s="3"/>
      <c r="Y12" s="3"/>
      <c r="AJ12" s="2"/>
      <c r="AK12" s="2"/>
      <c r="AU12" s="2"/>
      <c r="AV12" s="2"/>
    </row>
    <row r="13" spans="1:51" ht="74.55" customHeight="1" x14ac:dyDescent="0.3">
      <c r="E13" s="94" t="s">
        <v>49</v>
      </c>
      <c r="F13" s="95"/>
      <c r="G13" s="95"/>
      <c r="H13" s="96"/>
      <c r="I13" s="2"/>
      <c r="Q13" s="94" t="s">
        <v>32</v>
      </c>
      <c r="R13" s="95"/>
      <c r="S13" s="95"/>
      <c r="T13" s="95"/>
      <c r="U13" s="95"/>
      <c r="V13" s="95"/>
      <c r="W13" s="95"/>
      <c r="X13" s="95"/>
      <c r="Y13" s="95"/>
      <c r="Z13" s="95"/>
      <c r="AA13" s="96"/>
      <c r="AI13" s="94" t="s">
        <v>55</v>
      </c>
      <c r="AJ13" s="95"/>
      <c r="AK13" s="95"/>
      <c r="AL13" s="96"/>
      <c r="AN13" s="10"/>
      <c r="AO13" s="10"/>
      <c r="AP13" s="10"/>
      <c r="AQ13" s="10"/>
      <c r="AS13" s="94" t="s">
        <v>56</v>
      </c>
      <c r="AT13" s="95"/>
      <c r="AU13" s="95"/>
      <c r="AV13" s="95"/>
      <c r="AW13" s="95"/>
      <c r="AX13" s="96"/>
    </row>
    <row r="14" spans="1:51" x14ac:dyDescent="0.3">
      <c r="G14" s="12"/>
      <c r="T14" s="16"/>
      <c r="U14" s="16"/>
      <c r="V14" s="8"/>
      <c r="W14" s="16"/>
      <c r="AB14" s="10"/>
      <c r="AH14" s="16"/>
      <c r="AI14" s="13"/>
      <c r="AK14" s="12"/>
      <c r="AO14" s="10"/>
      <c r="AP14" s="10"/>
      <c r="AQ14" s="10"/>
      <c r="AT14" s="16"/>
      <c r="AU14" s="16"/>
      <c r="AV14" s="8"/>
      <c r="AW14" s="16"/>
    </row>
    <row r="15" spans="1:51" x14ac:dyDescent="0.3">
      <c r="C15" s="4"/>
      <c r="D15" s="5"/>
      <c r="E15" s="5"/>
      <c r="F15" s="5"/>
      <c r="G15" s="4"/>
      <c r="H15" s="5"/>
      <c r="I15" s="5"/>
      <c r="J15" s="7"/>
      <c r="K15" s="8"/>
      <c r="R15" s="11"/>
      <c r="S15" s="5"/>
      <c r="X15" s="5"/>
      <c r="Y15" s="5"/>
      <c r="Z15" s="7"/>
      <c r="AA15" s="14"/>
      <c r="AB15" s="10"/>
      <c r="AG15" s="17"/>
      <c r="AJ15" s="18"/>
      <c r="AK15" s="4"/>
      <c r="AL15" s="5"/>
      <c r="AM15" s="7"/>
      <c r="AN15" s="8"/>
      <c r="AO15" s="10"/>
      <c r="AP15" s="10"/>
      <c r="AQ15" s="10"/>
      <c r="AS15" s="11"/>
      <c r="AX15" s="7"/>
      <c r="AY15" s="12"/>
    </row>
    <row r="16" spans="1:51" ht="104.25" customHeight="1" x14ac:dyDescent="0.3">
      <c r="B16" s="104" t="s">
        <v>39</v>
      </c>
      <c r="C16" s="105"/>
      <c r="F16" s="104" t="s">
        <v>38</v>
      </c>
      <c r="G16" s="105"/>
      <c r="H16" s="10"/>
      <c r="J16" s="104" t="s">
        <v>33</v>
      </c>
      <c r="K16" s="105"/>
      <c r="Q16" s="104" t="s">
        <v>34</v>
      </c>
      <c r="R16" s="105"/>
      <c r="Y16" s="104" t="s">
        <v>40</v>
      </c>
      <c r="Z16" s="106"/>
      <c r="AA16" s="106"/>
      <c r="AB16" s="105"/>
      <c r="AF16" s="104" t="s">
        <v>43</v>
      </c>
      <c r="AG16" s="106"/>
      <c r="AH16" s="105"/>
      <c r="AJ16" s="104" t="s">
        <v>44</v>
      </c>
      <c r="AK16" s="105"/>
      <c r="AM16" s="104" t="s">
        <v>45</v>
      </c>
      <c r="AN16" s="105"/>
      <c r="AR16" s="104" t="s">
        <v>42</v>
      </c>
      <c r="AS16" s="105"/>
      <c r="AX16" s="104" t="s">
        <v>52</v>
      </c>
      <c r="AY16" s="105"/>
    </row>
    <row r="17" spans="2:51" s="10" customFormat="1" ht="4.95" customHeight="1" x14ac:dyDescent="0.3">
      <c r="B17" s="13"/>
      <c r="G17" s="13"/>
      <c r="K17" s="13"/>
      <c r="L17" s="1"/>
      <c r="M17" s="1"/>
      <c r="N17" s="1"/>
      <c r="O17" s="1"/>
      <c r="P17" s="1"/>
      <c r="T17" s="1"/>
      <c r="U17" s="1"/>
      <c r="V17" s="1"/>
      <c r="W17" s="1"/>
      <c r="AA17" s="3"/>
      <c r="AI17" s="1"/>
      <c r="AT17" s="1"/>
      <c r="AU17" s="1"/>
      <c r="AV17" s="1"/>
      <c r="AW17" s="1"/>
    </row>
    <row r="18" spans="2:51" ht="99.45" customHeight="1" x14ac:dyDescent="0.3">
      <c r="B18" s="104" t="s">
        <v>65</v>
      </c>
      <c r="C18" s="105"/>
      <c r="F18" s="104" t="s">
        <v>263</v>
      </c>
      <c r="G18" s="112"/>
      <c r="H18" s="10"/>
      <c r="J18" s="104" t="s">
        <v>66</v>
      </c>
      <c r="K18" s="105"/>
      <c r="Q18" s="104" t="s">
        <v>35</v>
      </c>
      <c r="R18" s="105"/>
      <c r="Y18" s="104" t="s">
        <v>41</v>
      </c>
      <c r="Z18" s="106"/>
      <c r="AA18" s="106"/>
      <c r="AB18" s="105"/>
      <c r="AF18" s="104" t="s">
        <v>264</v>
      </c>
      <c r="AG18" s="106"/>
      <c r="AH18" s="105"/>
      <c r="AJ18" s="104" t="s">
        <v>67</v>
      </c>
      <c r="AK18" s="105"/>
      <c r="AM18" s="104" t="s">
        <v>68</v>
      </c>
      <c r="AN18" s="105"/>
      <c r="AR18" s="104" t="s">
        <v>69</v>
      </c>
      <c r="AS18" s="105"/>
      <c r="AX18" s="104" t="s">
        <v>70</v>
      </c>
      <c r="AY18" s="105"/>
    </row>
  </sheetData>
  <mergeCells count="36">
    <mergeCell ref="Y2:AG2"/>
    <mergeCell ref="Y4:AG4"/>
    <mergeCell ref="AM8:AR8"/>
    <mergeCell ref="AM6:AR6"/>
    <mergeCell ref="J6:Q6"/>
    <mergeCell ref="J8:Q8"/>
    <mergeCell ref="AR16:AS16"/>
    <mergeCell ref="E11:H11"/>
    <mergeCell ref="AI11:AL11"/>
    <mergeCell ref="AS11:AX11"/>
    <mergeCell ref="E13:H13"/>
    <mergeCell ref="AI13:AL13"/>
    <mergeCell ref="AS13:AX13"/>
    <mergeCell ref="Q13:AA13"/>
    <mergeCell ref="Q11:AA11"/>
    <mergeCell ref="Q16:R16"/>
    <mergeCell ref="Y16:AB16"/>
    <mergeCell ref="AF16:AH16"/>
    <mergeCell ref="AJ16:AK16"/>
    <mergeCell ref="AM16:AN16"/>
    <mergeCell ref="A1:F1"/>
    <mergeCell ref="B2:F2"/>
    <mergeCell ref="AX18:AY18"/>
    <mergeCell ref="B18:C18"/>
    <mergeCell ref="F18:G18"/>
    <mergeCell ref="J18:K18"/>
    <mergeCell ref="Q18:R18"/>
    <mergeCell ref="Y18:AB18"/>
    <mergeCell ref="AF18:AH18"/>
    <mergeCell ref="AJ18:AK18"/>
    <mergeCell ref="AM18:AN18"/>
    <mergeCell ref="AR18:AS18"/>
    <mergeCell ref="AX16:AY16"/>
    <mergeCell ref="B16:C16"/>
    <mergeCell ref="F16:G16"/>
    <mergeCell ref="J16:K16"/>
  </mergeCells>
  <pageMargins left="0.23622047244094491" right="0.27559055118110237" top="0.74803149606299213" bottom="0.74803149606299213" header="0.31496062992125984" footer="0.31496062992125984"/>
  <pageSetup paperSize="9" scale="57" orientation="landscape" horizontalDpi="4294967293" vertic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9"/>
  <sheetViews>
    <sheetView view="pageBreakPreview" zoomScale="90" zoomScaleNormal="90" zoomScaleSheetLayoutView="90" workbookViewId="0">
      <pane ySplit="7" topLeftCell="A8" activePane="bottomLeft" state="frozen"/>
      <selection pane="bottomLeft" activeCell="E20" sqref="E20"/>
    </sheetView>
  </sheetViews>
  <sheetFormatPr defaultRowHeight="13.8" x14ac:dyDescent="0.25"/>
  <cols>
    <col min="1" max="1" width="3.77734375" style="82" customWidth="1"/>
    <col min="2" max="2" width="30.5546875" style="21" customWidth="1"/>
    <col min="3" max="3" width="7.5546875" style="21" customWidth="1"/>
    <col min="4" max="4" width="3.77734375" style="82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80"/>
      <c r="B3" s="80"/>
      <c r="C3" s="80"/>
      <c r="D3" s="80"/>
      <c r="E3" s="80"/>
      <c r="F3" s="83"/>
      <c r="G3" s="80"/>
    </row>
    <row r="4" spans="1:7" x14ac:dyDescent="0.25">
      <c r="A4" s="24" t="s">
        <v>88</v>
      </c>
      <c r="B4" s="80"/>
      <c r="C4" s="79" t="s">
        <v>96</v>
      </c>
      <c r="D4" s="80"/>
      <c r="E4" s="79"/>
      <c r="F4" s="83"/>
      <c r="G4" s="80"/>
    </row>
    <row r="5" spans="1:7" x14ac:dyDescent="0.25">
      <c r="A5" s="24" t="s">
        <v>95</v>
      </c>
      <c r="B5" s="80"/>
      <c r="C5" s="79" t="s">
        <v>89</v>
      </c>
      <c r="D5" s="80"/>
      <c r="E5" s="79"/>
      <c r="F5" s="83"/>
      <c r="G5" s="80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39" t="s">
        <v>222</v>
      </c>
      <c r="C8" s="127"/>
      <c r="D8" s="30" t="s">
        <v>77</v>
      </c>
      <c r="E8" s="127" t="s">
        <v>239</v>
      </c>
      <c r="F8" s="32" t="s">
        <v>240</v>
      </c>
      <c r="G8" s="32" t="s">
        <v>236</v>
      </c>
    </row>
    <row r="9" spans="1:7" ht="15" customHeight="1" x14ac:dyDescent="0.25">
      <c r="A9" s="28"/>
      <c r="B9" s="125"/>
      <c r="C9" s="126"/>
      <c r="E9" s="126"/>
      <c r="F9" s="36"/>
      <c r="G9" s="36"/>
    </row>
    <row r="10" spans="1:7" ht="15" customHeight="1" x14ac:dyDescent="0.25">
      <c r="A10" s="28"/>
      <c r="C10" s="31"/>
      <c r="D10" s="37" t="s">
        <v>77</v>
      </c>
      <c r="E10" s="126" t="s">
        <v>241</v>
      </c>
      <c r="F10" s="36" t="s">
        <v>240</v>
      </c>
      <c r="G10" s="36" t="s">
        <v>204</v>
      </c>
    </row>
    <row r="11" spans="1:7" ht="15" customHeight="1" x14ac:dyDescent="0.25">
      <c r="A11" s="28"/>
      <c r="C11" s="31"/>
      <c r="D11" s="37"/>
      <c r="E11" s="126"/>
      <c r="F11" s="36"/>
      <c r="G11" s="36"/>
    </row>
    <row r="12" spans="1:7" ht="15" customHeight="1" x14ac:dyDescent="0.25">
      <c r="A12" s="28"/>
      <c r="B12" s="125"/>
      <c r="C12" s="126"/>
      <c r="D12" s="37" t="s">
        <v>77</v>
      </c>
      <c r="E12" s="87" t="s">
        <v>243</v>
      </c>
      <c r="F12" s="36" t="s">
        <v>246</v>
      </c>
      <c r="G12" s="36" t="s">
        <v>236</v>
      </c>
    </row>
    <row r="13" spans="1:7" ht="15" customHeight="1" x14ac:dyDescent="0.25">
      <c r="A13" s="28"/>
      <c r="B13" s="125"/>
      <c r="C13" s="126"/>
      <c r="D13" s="37"/>
      <c r="E13" s="87" t="s">
        <v>244</v>
      </c>
      <c r="F13" s="36"/>
      <c r="G13" s="36"/>
    </row>
    <row r="14" spans="1:7" ht="15" customHeight="1" x14ac:dyDescent="0.25">
      <c r="A14" s="28"/>
      <c r="C14" s="31"/>
      <c r="D14" s="37" t="s">
        <v>77</v>
      </c>
      <c r="E14" s="87" t="s">
        <v>245</v>
      </c>
      <c r="F14" s="36" t="s">
        <v>247</v>
      </c>
      <c r="G14" s="36" t="s">
        <v>236</v>
      </c>
    </row>
    <row r="15" spans="1:7" ht="15" customHeight="1" x14ac:dyDescent="0.25">
      <c r="A15" s="28"/>
      <c r="B15" s="125"/>
      <c r="C15" s="126"/>
      <c r="D15" s="37" t="s">
        <v>77</v>
      </c>
      <c r="E15" s="87" t="s">
        <v>242</v>
      </c>
      <c r="F15" s="36" t="s">
        <v>240</v>
      </c>
      <c r="G15" s="36" t="s">
        <v>93</v>
      </c>
    </row>
    <row r="16" spans="1:7" ht="15" customHeight="1" x14ac:dyDescent="0.25">
      <c r="A16" s="28"/>
      <c r="B16" s="125"/>
      <c r="C16" s="126"/>
      <c r="D16" s="30" t="s">
        <v>77</v>
      </c>
      <c r="E16" s="87" t="s">
        <v>253</v>
      </c>
      <c r="F16" s="36" t="s">
        <v>240</v>
      </c>
      <c r="G16" s="36" t="s">
        <v>204</v>
      </c>
    </row>
    <row r="17" spans="1:10" ht="15" customHeight="1" x14ac:dyDescent="0.25">
      <c r="A17" s="28"/>
      <c r="B17" s="29"/>
      <c r="C17" s="31"/>
      <c r="D17" s="37"/>
      <c r="E17" s="21" t="s">
        <v>252</v>
      </c>
      <c r="F17" s="36"/>
      <c r="G17" s="36"/>
    </row>
    <row r="18" spans="1:10" ht="15" customHeight="1" x14ac:dyDescent="0.25">
      <c r="A18" s="28"/>
      <c r="B18" s="29"/>
      <c r="C18" s="31"/>
      <c r="D18" s="37"/>
      <c r="F18" s="36"/>
      <c r="G18" s="36"/>
    </row>
    <row r="19" spans="1:10" ht="15" customHeight="1" x14ac:dyDescent="0.25">
      <c r="A19" s="81"/>
      <c r="B19" s="119" t="s">
        <v>78</v>
      </c>
      <c r="C19" s="119"/>
      <c r="D19" s="42"/>
      <c r="E19" s="43"/>
      <c r="F19" s="44"/>
      <c r="G19" s="44"/>
    </row>
    <row r="20" spans="1:10" ht="15" customHeight="1" x14ac:dyDescent="0.25">
      <c r="G20" s="46"/>
      <c r="I20" s="34"/>
    </row>
    <row r="21" spans="1:10" ht="15" customHeight="1" x14ac:dyDescent="0.25">
      <c r="A21" s="116" t="s">
        <v>79</v>
      </c>
      <c r="B21" s="116"/>
      <c r="G21" s="46"/>
      <c r="I21" s="34"/>
    </row>
    <row r="22" spans="1:10" ht="18" customHeight="1" x14ac:dyDescent="0.25">
      <c r="A22" s="85" t="s">
        <v>80</v>
      </c>
      <c r="B22" s="21" t="s">
        <v>127</v>
      </c>
      <c r="F22" s="114">
        <v>590717000</v>
      </c>
      <c r="G22" s="114"/>
      <c r="I22" s="34"/>
    </row>
    <row r="23" spans="1:10" ht="18" customHeight="1" x14ac:dyDescent="0.25">
      <c r="A23" s="85" t="s">
        <v>81</v>
      </c>
      <c r="B23" s="21" t="s">
        <v>128</v>
      </c>
      <c r="F23" s="114">
        <v>610641500</v>
      </c>
      <c r="G23" s="114"/>
      <c r="I23" s="34"/>
    </row>
    <row r="24" spans="1:10" ht="18" customHeight="1" x14ac:dyDescent="0.25">
      <c r="A24" s="85" t="s">
        <v>82</v>
      </c>
      <c r="B24" s="21" t="s">
        <v>129</v>
      </c>
      <c r="F24" s="114">
        <v>20800000</v>
      </c>
      <c r="G24" s="114"/>
      <c r="I24" s="34"/>
    </row>
    <row r="25" spans="1:10" ht="18" hidden="1" customHeight="1" x14ac:dyDescent="0.25">
      <c r="A25" s="85" t="s">
        <v>83</v>
      </c>
      <c r="B25" s="21" t="s">
        <v>131</v>
      </c>
      <c r="F25" s="114">
        <v>0</v>
      </c>
      <c r="G25" s="114"/>
      <c r="I25" s="34"/>
    </row>
    <row r="26" spans="1:10" ht="18" hidden="1" customHeight="1" x14ac:dyDescent="0.25">
      <c r="A26" s="85" t="s">
        <v>84</v>
      </c>
      <c r="B26" s="21" t="s">
        <v>132</v>
      </c>
      <c r="F26" s="114">
        <v>0</v>
      </c>
      <c r="G26" s="114"/>
      <c r="I26" s="34"/>
    </row>
    <row r="27" spans="1:10" ht="18" customHeight="1" x14ac:dyDescent="0.25">
      <c r="A27" s="85"/>
      <c r="F27" s="114"/>
      <c r="G27" s="114"/>
      <c r="I27" s="34"/>
      <c r="J27" s="34"/>
    </row>
    <row r="28" spans="1:10" s="39" customFormat="1" ht="18" customHeight="1" x14ac:dyDescent="0.25">
      <c r="A28" s="79" t="s">
        <v>78</v>
      </c>
      <c r="D28" s="80"/>
      <c r="F28" s="115">
        <f>SUM(F22:G27)</f>
        <v>1222158500</v>
      </c>
      <c r="G28" s="115"/>
      <c r="I28" s="34"/>
      <c r="J28" s="34"/>
    </row>
    <row r="29" spans="1:10" s="39" customFormat="1" ht="18" customHeight="1" x14ac:dyDescent="0.25">
      <c r="A29" s="79"/>
      <c r="D29" s="80"/>
      <c r="F29" s="78"/>
      <c r="G29" s="78"/>
      <c r="I29" s="34"/>
      <c r="J29" s="34"/>
    </row>
    <row r="30" spans="1:10" ht="15" customHeight="1" x14ac:dyDescent="0.25">
      <c r="E30" s="133" t="s">
        <v>115</v>
      </c>
      <c r="F30" s="133"/>
      <c r="G30" s="133"/>
      <c r="I30" s="34"/>
      <c r="J30" s="34"/>
    </row>
    <row r="31" spans="1:10" ht="15" customHeight="1" x14ac:dyDescent="0.25">
      <c r="B31" s="83" t="s">
        <v>133</v>
      </c>
      <c r="E31" s="134" t="s">
        <v>237</v>
      </c>
      <c r="F31" s="134"/>
      <c r="G31" s="134"/>
      <c r="I31" s="34"/>
      <c r="J31" s="34"/>
    </row>
    <row r="32" spans="1:10" ht="15" customHeight="1" x14ac:dyDescent="0.25">
      <c r="B32" s="80" t="s">
        <v>111</v>
      </c>
      <c r="E32" s="80"/>
      <c r="F32" s="80"/>
      <c r="G32" s="49"/>
      <c r="I32" s="34"/>
      <c r="J32" s="34"/>
    </row>
    <row r="33" spans="2:10" ht="15" customHeight="1" x14ac:dyDescent="0.25">
      <c r="B33" s="85"/>
      <c r="E33" s="85"/>
      <c r="F33" s="85"/>
      <c r="I33" s="34"/>
      <c r="J33" s="34"/>
    </row>
    <row r="34" spans="2:10" ht="15" customHeight="1" x14ac:dyDescent="0.25">
      <c r="B34" s="85"/>
      <c r="E34" s="85"/>
      <c r="F34" s="85"/>
      <c r="I34" s="34"/>
      <c r="J34" s="34"/>
    </row>
    <row r="35" spans="2:10" ht="15" customHeight="1" x14ac:dyDescent="0.25">
      <c r="B35" s="85"/>
      <c r="E35" s="85"/>
      <c r="F35" s="85"/>
      <c r="I35" s="34"/>
      <c r="J35" s="34"/>
    </row>
    <row r="36" spans="2:10" ht="15" customHeight="1" x14ac:dyDescent="0.25">
      <c r="B36" s="85"/>
      <c r="E36" s="85"/>
      <c r="F36" s="85"/>
      <c r="G36" s="50"/>
      <c r="J36" s="34"/>
    </row>
    <row r="37" spans="2:10" ht="15" customHeight="1" x14ac:dyDescent="0.25">
      <c r="B37" s="84" t="s">
        <v>134</v>
      </c>
      <c r="E37" s="135" t="s">
        <v>238</v>
      </c>
      <c r="F37" s="135"/>
      <c r="G37" s="135"/>
      <c r="J37" s="39"/>
    </row>
    <row r="38" spans="2:10" ht="15" customHeight="1" x14ac:dyDescent="0.25">
      <c r="B38" s="85" t="s">
        <v>135</v>
      </c>
      <c r="E38" s="136" t="s">
        <v>248</v>
      </c>
      <c r="F38" s="136"/>
      <c r="G38" s="136"/>
      <c r="J38" s="34"/>
    </row>
    <row r="39" spans="2:10" ht="15" customHeight="1" x14ac:dyDescent="0.25">
      <c r="J39" s="34"/>
    </row>
  </sheetData>
  <mergeCells count="24">
    <mergeCell ref="A1:G1"/>
    <mergeCell ref="A2:G2"/>
    <mergeCell ref="B6:C6"/>
    <mergeCell ref="D6:E6"/>
    <mergeCell ref="B7:C7"/>
    <mergeCell ref="D7:E7"/>
    <mergeCell ref="F23:G23"/>
    <mergeCell ref="B8:C9"/>
    <mergeCell ref="B12:C13"/>
    <mergeCell ref="B15:C16"/>
    <mergeCell ref="E8:E9"/>
    <mergeCell ref="E10:E11"/>
    <mergeCell ref="B19:C19"/>
    <mergeCell ref="A21:B21"/>
    <mergeCell ref="F22:G22"/>
    <mergeCell ref="E31:G31"/>
    <mergeCell ref="E37:G37"/>
    <mergeCell ref="E38:G38"/>
    <mergeCell ref="F24:G24"/>
    <mergeCell ref="F25:G25"/>
    <mergeCell ref="F26:G26"/>
    <mergeCell ref="F27:G27"/>
    <mergeCell ref="F28:G28"/>
    <mergeCell ref="E30:G30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="85" zoomScaleNormal="85" workbookViewId="0">
      <selection activeCell="A2" sqref="A2"/>
    </sheetView>
  </sheetViews>
  <sheetFormatPr defaultRowHeight="14.4" x14ac:dyDescent="0.3"/>
  <cols>
    <col min="6" max="6" width="25.77734375" customWidth="1"/>
    <col min="7" max="7" width="27.88671875" customWidth="1"/>
    <col min="8" max="8" width="31.6640625" customWidth="1"/>
    <col min="9" max="9" width="19.21875" customWidth="1"/>
    <col min="10" max="10" width="14" customWidth="1"/>
    <col min="11" max="11" width="10.77734375" customWidth="1"/>
    <col min="16" max="16" width="11.5546875" customWidth="1"/>
  </cols>
  <sheetData>
    <row r="1" spans="1:16" x14ac:dyDescent="0.3">
      <c r="A1" s="140" t="s">
        <v>277</v>
      </c>
      <c r="B1" s="140"/>
      <c r="P1" s="90"/>
    </row>
    <row r="2" spans="1:16" x14ac:dyDescent="0.3">
      <c r="P2" s="90"/>
    </row>
    <row r="3" spans="1:16" x14ac:dyDescent="0.3">
      <c r="P3" s="90"/>
    </row>
    <row r="4" spans="1:16" x14ac:dyDescent="0.3">
      <c r="P4" s="90"/>
    </row>
    <row r="5" spans="1:16" x14ac:dyDescent="0.3">
      <c r="P5" s="90"/>
    </row>
    <row r="6" spans="1:16" x14ac:dyDescent="0.3">
      <c r="P6" s="90"/>
    </row>
    <row r="7" spans="1:16" x14ac:dyDescent="0.3">
      <c r="P7" s="90"/>
    </row>
    <row r="8" spans="1:16" x14ac:dyDescent="0.3">
      <c r="P8" s="90"/>
    </row>
    <row r="9" spans="1:16" x14ac:dyDescent="0.3">
      <c r="P9" s="90"/>
    </row>
    <row r="10" spans="1:16" x14ac:dyDescent="0.3">
      <c r="P10" s="90"/>
    </row>
    <row r="11" spans="1:16" x14ac:dyDescent="0.3">
      <c r="P11" s="90"/>
    </row>
    <row r="12" spans="1:16" x14ac:dyDescent="0.3">
      <c r="P12" s="90"/>
    </row>
    <row r="13" spans="1:16" x14ac:dyDescent="0.3">
      <c r="P13" s="90"/>
    </row>
    <row r="14" spans="1:16" x14ac:dyDescent="0.3">
      <c r="P14" s="90"/>
    </row>
    <row r="15" spans="1:16" x14ac:dyDescent="0.3">
      <c r="P15" s="90"/>
    </row>
    <row r="16" spans="1:16" x14ac:dyDescent="0.3">
      <c r="P16" s="90"/>
    </row>
    <row r="17" spans="16:16" x14ac:dyDescent="0.3">
      <c r="P17" s="90"/>
    </row>
    <row r="18" spans="16:16" x14ac:dyDescent="0.3">
      <c r="P18" s="90"/>
    </row>
    <row r="19" spans="16:16" x14ac:dyDescent="0.3">
      <c r="P19" s="90"/>
    </row>
    <row r="20" spans="16:16" x14ac:dyDescent="0.3">
      <c r="P20" s="90"/>
    </row>
    <row r="21" spans="16:16" x14ac:dyDescent="0.3">
      <c r="P21" s="90"/>
    </row>
    <row r="22" spans="16:16" x14ac:dyDescent="0.3">
      <c r="P22" s="90"/>
    </row>
    <row r="23" spans="16:16" x14ac:dyDescent="0.3">
      <c r="P23" s="90"/>
    </row>
    <row r="24" spans="16:16" x14ac:dyDescent="0.3">
      <c r="P24" s="90"/>
    </row>
    <row r="25" spans="16:16" x14ac:dyDescent="0.3">
      <c r="P25" s="90"/>
    </row>
    <row r="26" spans="16:16" x14ac:dyDescent="0.3">
      <c r="P26" s="90"/>
    </row>
    <row r="27" spans="16:16" x14ac:dyDescent="0.3">
      <c r="P27" s="90"/>
    </row>
    <row r="28" spans="16:16" x14ac:dyDescent="0.3">
      <c r="P28" s="90"/>
    </row>
    <row r="29" spans="16:16" x14ac:dyDescent="0.3">
      <c r="P29" s="90"/>
    </row>
    <row r="30" spans="16:16" x14ac:dyDescent="0.3">
      <c r="P30" s="90"/>
    </row>
    <row r="31" spans="16:16" x14ac:dyDescent="0.3">
      <c r="P31" s="90"/>
    </row>
    <row r="32" spans="16:16" x14ac:dyDescent="0.3">
      <c r="P32" s="90"/>
    </row>
    <row r="33" spans="16:16" x14ac:dyDescent="0.3">
      <c r="P33" s="90"/>
    </row>
    <row r="34" spans="16:16" x14ac:dyDescent="0.3">
      <c r="P34" s="90"/>
    </row>
    <row r="35" spans="16:16" x14ac:dyDescent="0.3">
      <c r="P35" s="90"/>
    </row>
    <row r="36" spans="16:16" x14ac:dyDescent="0.3">
      <c r="P36" s="90"/>
    </row>
    <row r="37" spans="16:16" x14ac:dyDescent="0.3">
      <c r="P37" s="90"/>
    </row>
    <row r="38" spans="16:16" x14ac:dyDescent="0.3">
      <c r="P38" s="90"/>
    </row>
    <row r="39" spans="16:16" x14ac:dyDescent="0.3">
      <c r="P39" s="90"/>
    </row>
    <row r="40" spans="16:16" x14ac:dyDescent="0.3">
      <c r="P40" s="90"/>
    </row>
    <row r="41" spans="16:16" x14ac:dyDescent="0.3">
      <c r="P41" s="90"/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23" workbookViewId="0">
      <selection activeCell="C36" sqref="C36"/>
    </sheetView>
  </sheetViews>
  <sheetFormatPr defaultRowHeight="14.4" x14ac:dyDescent="0.3"/>
  <sheetData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4668" r:id="rId4">
          <objectPr defaultSize="0" r:id="rId5">
            <anchor moveWithCells="1">
              <from>
                <xdr:col>2</xdr:col>
                <xdr:colOff>15240</xdr:colOff>
                <xdr:row>1</xdr:row>
                <xdr:rowOff>106680</xdr:rowOff>
              </from>
              <to>
                <xdr:col>20</xdr:col>
                <xdr:colOff>259080</xdr:colOff>
                <xdr:row>34</xdr:row>
                <xdr:rowOff>99060</xdr:rowOff>
              </to>
            </anchor>
          </objectPr>
        </oleObject>
      </mc:Choice>
      <mc:Fallback>
        <oleObject progId="Word.Document.12" shapeId="24668" r:id="rId4"/>
      </mc:Fallback>
    </mc:AlternateContent>
    <mc:AlternateContent xmlns:mc="http://schemas.openxmlformats.org/markup-compatibility/2006">
      <mc:Choice Requires="x14">
        <oleObject progId="Word.Document.12" shapeId="24669" r:id="rId6">
          <objectPr defaultSize="0" autoPict="0" r:id="rId7">
            <anchor moveWithCells="1">
              <from>
                <xdr:col>2</xdr:col>
                <xdr:colOff>0</xdr:colOff>
                <xdr:row>35</xdr:row>
                <xdr:rowOff>0</xdr:rowOff>
              </from>
              <to>
                <xdr:col>20</xdr:col>
                <xdr:colOff>274320</xdr:colOff>
                <xdr:row>81</xdr:row>
                <xdr:rowOff>114300</xdr:rowOff>
              </to>
            </anchor>
          </objectPr>
        </oleObject>
      </mc:Choice>
      <mc:Fallback>
        <oleObject progId="Word.Document.12" shapeId="24669" r:id="rId6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8" workbookViewId="0">
      <selection activeCell="A34" sqref="A34"/>
    </sheetView>
  </sheetViews>
  <sheetFormatPr defaultRowHeight="14.4" x14ac:dyDescent="0.3"/>
  <cols>
    <col min="13" max="13" width="12.77734375" customWidth="1"/>
    <col min="16" max="16" width="13.77734375" customWidth="1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DK24"/>
  <sheetViews>
    <sheetView view="pageBreakPreview" topLeftCell="E1" zoomScale="40" zoomScaleNormal="80" zoomScaleSheetLayoutView="40" workbookViewId="0">
      <selection activeCell="BN1" sqref="BN1:BU1"/>
    </sheetView>
  </sheetViews>
  <sheetFormatPr defaultColWidth="8.77734375" defaultRowHeight="18" x14ac:dyDescent="0.3"/>
  <cols>
    <col min="1" max="2" width="8.77734375" style="1"/>
    <col min="3" max="3" width="13.77734375" style="1" customWidth="1"/>
    <col min="4" max="4" width="6" style="1" customWidth="1"/>
    <col min="5" max="6" width="7.77734375" style="1" customWidth="1"/>
    <col min="7" max="7" width="2" style="1" customWidth="1"/>
    <col min="8" max="8" width="2.44140625" style="1" customWidth="1"/>
    <col min="9" max="9" width="8.21875" style="1" customWidth="1"/>
    <col min="10" max="10" width="11.5546875" style="1" customWidth="1"/>
    <col min="11" max="12" width="1.77734375" style="1" customWidth="1"/>
    <col min="13" max="13" width="8.21875" style="1" customWidth="1"/>
    <col min="14" max="14" width="10.21875" style="1" customWidth="1"/>
    <col min="15" max="16" width="1.77734375" style="1" customWidth="1"/>
    <col min="17" max="17" width="6.77734375" style="1" customWidth="1"/>
    <col min="18" max="18" width="2.77734375" style="1" customWidth="1"/>
    <col min="19" max="19" width="3" style="1" customWidth="1"/>
    <col min="20" max="20" width="7.44140625" style="1" customWidth="1"/>
    <col min="21" max="23" width="1.77734375" style="1" customWidth="1"/>
    <col min="24" max="24" width="7.21875" style="1" customWidth="1"/>
    <col min="25" max="25" width="3.44140625" style="1" customWidth="1"/>
    <col min="26" max="26" width="2.44140625" style="1" customWidth="1"/>
    <col min="27" max="27" width="7.77734375" style="2" customWidth="1"/>
    <col min="28" max="29" width="1.77734375" style="1" customWidth="1"/>
    <col min="30" max="30" width="7.21875" style="1" customWidth="1"/>
    <col min="31" max="31" width="10.77734375" style="1" customWidth="1"/>
    <col min="32" max="32" width="1.77734375" style="1" customWidth="1"/>
    <col min="33" max="33" width="1.77734375" style="1" hidden="1" customWidth="1"/>
    <col min="34" max="34" width="0.5546875" style="1" customWidth="1"/>
    <col min="35" max="35" width="1.77734375" style="1" customWidth="1"/>
    <col min="36" max="36" width="1.77734375" style="1" hidden="1" customWidth="1"/>
    <col min="37" max="37" width="1.77734375" style="1" customWidth="1"/>
    <col min="38" max="39" width="4.21875" style="1" customWidth="1"/>
    <col min="40" max="40" width="4.21875" style="3" customWidth="1"/>
    <col min="41" max="41" width="4.21875" style="1" customWidth="1"/>
    <col min="42" max="44" width="2.77734375" style="1" customWidth="1"/>
    <col min="45" max="46" width="4.21875" style="1" customWidth="1"/>
    <col min="47" max="47" width="8.77734375" style="1" customWidth="1"/>
    <col min="48" max="48" width="5.77734375" style="1" customWidth="1"/>
    <col min="49" max="50" width="8.77734375" style="1" customWidth="1"/>
    <col min="51" max="51" width="6.21875" style="1" customWidth="1"/>
    <col min="52" max="52" width="9.77734375" style="1" customWidth="1"/>
    <col min="53" max="53" width="8.77734375" style="1" customWidth="1"/>
    <col min="54" max="55" width="2.77734375" style="1" customWidth="1"/>
    <col min="56" max="56" width="2.77734375" style="1" hidden="1" customWidth="1"/>
    <col min="57" max="58" width="10.77734375" style="1" customWidth="1"/>
    <col min="59" max="59" width="1.77734375" style="1" hidden="1" customWidth="1"/>
    <col min="60" max="61" width="1.77734375" style="1" customWidth="1"/>
    <col min="62" max="62" width="1.77734375" style="1" hidden="1" customWidth="1"/>
    <col min="63" max="63" width="9.21875" style="1" customWidth="1"/>
    <col min="64" max="64" width="9.44140625" style="1" customWidth="1"/>
    <col min="65" max="65" width="8.77734375" style="1"/>
    <col min="66" max="66" width="12.77734375" style="1" customWidth="1"/>
    <col min="67" max="67" width="10.77734375" style="1" customWidth="1"/>
    <col min="68" max="68" width="2" style="1" customWidth="1"/>
    <col min="69" max="69" width="1.5546875" style="1" customWidth="1"/>
    <col min="70" max="70" width="12" style="1" customWidth="1"/>
    <col min="71" max="71" width="15.5546875" style="1" customWidth="1"/>
    <col min="72" max="72" width="2.77734375" style="1" customWidth="1"/>
    <col min="73" max="73" width="1.77734375" style="1" customWidth="1"/>
    <col min="74" max="74" width="9.44140625" style="1" customWidth="1"/>
    <col min="75" max="75" width="10.21875" style="1" customWidth="1"/>
    <col min="76" max="80" width="2.77734375" style="1" customWidth="1"/>
    <col min="81" max="81" width="7.21875" style="1" customWidth="1"/>
    <col min="82" max="82" width="10.77734375" style="1" customWidth="1"/>
    <col min="83" max="83" width="2" style="1" hidden="1" customWidth="1"/>
    <col min="84" max="84" width="2.5546875" style="1" hidden="1" customWidth="1"/>
    <col min="85" max="85" width="2.77734375" style="1" hidden="1" customWidth="1"/>
    <col min="86" max="86" width="2.5546875" style="1" customWidth="1"/>
    <col min="87" max="87" width="1.77734375" style="1" customWidth="1"/>
    <col min="88" max="88" width="1.21875" style="1" customWidth="1"/>
    <col min="89" max="90" width="4.21875" style="1" customWidth="1"/>
    <col min="91" max="91" width="4.21875" style="3" customWidth="1"/>
    <col min="92" max="92" width="4.21875" style="1" customWidth="1"/>
    <col min="93" max="95" width="1.77734375" style="1" customWidth="1"/>
    <col min="96" max="97" width="4.21875" style="1" customWidth="1"/>
    <col min="98" max="98" width="8.77734375" style="1" customWidth="1"/>
    <col min="99" max="99" width="5.77734375" style="1" customWidth="1"/>
    <col min="100" max="101" width="8.77734375" style="1" customWidth="1"/>
    <col min="102" max="102" width="6.21875" style="1" customWidth="1"/>
    <col min="103" max="103" width="9.77734375" style="1" customWidth="1"/>
    <col min="104" max="104" width="8.77734375" style="1" customWidth="1"/>
    <col min="105" max="106" width="2.77734375" style="1" customWidth="1"/>
    <col min="107" max="107" width="8.77734375" style="1" hidden="1" customWidth="1"/>
    <col min="108" max="109" width="10.77734375" style="1" customWidth="1"/>
    <col min="110" max="113" width="1.77734375" style="1" customWidth="1"/>
    <col min="114" max="114" width="10.77734375" style="1" customWidth="1"/>
    <col min="115" max="115" width="10.21875" style="1" customWidth="1"/>
    <col min="116" max="16384" width="8.77734375" style="1"/>
  </cols>
  <sheetData>
    <row r="1" spans="5:114" ht="83.4" customHeight="1" x14ac:dyDescent="0.3">
      <c r="BN1" s="101" t="s">
        <v>267</v>
      </c>
      <c r="BO1" s="102"/>
      <c r="BP1" s="102"/>
      <c r="BQ1" s="102"/>
      <c r="BR1" s="102"/>
      <c r="BS1" s="102"/>
      <c r="BT1" s="102"/>
      <c r="BU1" s="103"/>
    </row>
    <row r="2" spans="5:114" x14ac:dyDescent="0.3">
      <c r="AA2" s="1"/>
      <c r="AN2" s="1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 t="s">
        <v>258</v>
      </c>
      <c r="BL2" s="16"/>
      <c r="BM2" s="16"/>
      <c r="BN2" s="16"/>
      <c r="BO2" s="16"/>
      <c r="BP2" s="13"/>
      <c r="BQ2" s="18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</row>
    <row r="3" spans="5:114" x14ac:dyDescent="0.3">
      <c r="AO3" s="17"/>
      <c r="CN3" s="17"/>
    </row>
    <row r="4" spans="5:114" ht="80.099999999999994" customHeight="1" x14ac:dyDescent="0.3">
      <c r="V4" s="1" t="s">
        <v>7</v>
      </c>
      <c r="AL4" s="101" t="s">
        <v>71</v>
      </c>
      <c r="AM4" s="102"/>
      <c r="AN4" s="102"/>
      <c r="AO4" s="102"/>
      <c r="AP4" s="102"/>
      <c r="AQ4" s="102"/>
      <c r="AR4" s="102"/>
      <c r="AS4" s="102"/>
      <c r="AT4" s="103"/>
      <c r="CK4" s="101" t="s">
        <v>72</v>
      </c>
      <c r="CL4" s="102"/>
      <c r="CM4" s="102"/>
      <c r="CN4" s="102"/>
      <c r="CO4" s="102"/>
      <c r="CP4" s="102"/>
      <c r="CQ4" s="102"/>
      <c r="CR4" s="102"/>
      <c r="CS4" s="103"/>
    </row>
    <row r="5" spans="5:114" x14ac:dyDescent="0.3">
      <c r="AO5" s="18"/>
      <c r="CN5" s="18"/>
    </row>
    <row r="6" spans="5:114" ht="61.5" customHeight="1" x14ac:dyDescent="0.3">
      <c r="E6" s="110" t="s">
        <v>265</v>
      </c>
      <c r="F6" s="110"/>
      <c r="G6" s="110"/>
      <c r="H6" s="110"/>
      <c r="I6" s="110"/>
      <c r="AL6" s="101" t="s">
        <v>0</v>
      </c>
      <c r="AM6" s="102"/>
      <c r="AN6" s="102"/>
      <c r="AO6" s="102"/>
      <c r="AP6" s="102"/>
      <c r="AQ6" s="102"/>
      <c r="AR6" s="102"/>
      <c r="AS6" s="102"/>
      <c r="AT6" s="103"/>
      <c r="CK6" s="101" t="s">
        <v>30</v>
      </c>
      <c r="CL6" s="102"/>
      <c r="CM6" s="102"/>
      <c r="CN6" s="102"/>
      <c r="CO6" s="102"/>
      <c r="CP6" s="102"/>
      <c r="CQ6" s="102"/>
      <c r="CR6" s="102"/>
      <c r="CS6" s="103"/>
    </row>
    <row r="7" spans="5:114" ht="4.5" customHeight="1" x14ac:dyDescent="0.3">
      <c r="AN7" s="1"/>
      <c r="CM7" s="1"/>
    </row>
    <row r="8" spans="5:114" ht="63" customHeight="1" x14ac:dyDescent="0.3">
      <c r="AL8" s="101" t="s">
        <v>254</v>
      </c>
      <c r="AM8" s="102"/>
      <c r="AN8" s="102"/>
      <c r="AO8" s="102"/>
      <c r="AP8" s="102"/>
      <c r="AQ8" s="102"/>
      <c r="AR8" s="102"/>
      <c r="AS8" s="102"/>
      <c r="AT8" s="103"/>
      <c r="CK8" s="101" t="s">
        <v>31</v>
      </c>
      <c r="CL8" s="102"/>
      <c r="CM8" s="102"/>
      <c r="CN8" s="102"/>
      <c r="CO8" s="102"/>
      <c r="CP8" s="102"/>
      <c r="CQ8" s="102"/>
      <c r="CR8" s="102"/>
      <c r="CS8" s="103"/>
    </row>
    <row r="9" spans="5:114" x14ac:dyDescent="0.3">
      <c r="V9" s="11"/>
      <c r="W9" s="5"/>
      <c r="X9" s="5"/>
      <c r="Y9" s="5"/>
      <c r="Z9" s="5"/>
      <c r="AA9" s="6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7"/>
      <c r="BC9" s="12"/>
      <c r="BX9" s="11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8"/>
      <c r="DB9" s="10"/>
    </row>
    <row r="10" spans="5:114" ht="55.05" customHeight="1" x14ac:dyDescent="0.3">
      <c r="Q10" s="15"/>
      <c r="S10" s="97" t="s">
        <v>47</v>
      </c>
      <c r="T10" s="98"/>
      <c r="U10" s="98"/>
      <c r="V10" s="98"/>
      <c r="W10" s="98"/>
      <c r="X10" s="98"/>
      <c r="Y10" s="99"/>
      <c r="AN10" s="1"/>
      <c r="AZ10" s="97" t="s">
        <v>19</v>
      </c>
      <c r="BA10" s="98"/>
      <c r="BB10" s="98"/>
      <c r="BC10" s="98"/>
      <c r="BD10" s="98"/>
      <c r="BE10" s="99"/>
      <c r="BV10" s="97" t="s">
        <v>46</v>
      </c>
      <c r="BW10" s="98"/>
      <c r="BX10" s="98"/>
      <c r="BY10" s="98"/>
      <c r="BZ10" s="98"/>
      <c r="CA10" s="98"/>
      <c r="CB10" s="98"/>
      <c r="CC10" s="99"/>
      <c r="CM10" s="1"/>
      <c r="CY10" s="97" t="s">
        <v>51</v>
      </c>
      <c r="CZ10" s="98"/>
      <c r="DA10" s="98"/>
      <c r="DB10" s="98"/>
      <c r="DC10" s="98"/>
      <c r="DD10" s="99"/>
    </row>
    <row r="11" spans="5:114" ht="4.2" customHeight="1" x14ac:dyDescent="0.3">
      <c r="Q11" s="15"/>
      <c r="AN11" s="1"/>
      <c r="CM11" s="1"/>
    </row>
    <row r="12" spans="5:114" ht="76.2" customHeight="1" x14ac:dyDescent="0.3">
      <c r="Q12" s="15"/>
      <c r="S12" s="97" t="s">
        <v>255</v>
      </c>
      <c r="T12" s="98"/>
      <c r="U12" s="98"/>
      <c r="V12" s="98"/>
      <c r="W12" s="98"/>
      <c r="X12" s="98"/>
      <c r="Y12" s="99"/>
      <c r="AN12" s="1"/>
      <c r="AZ12" s="97" t="s">
        <v>73</v>
      </c>
      <c r="BA12" s="98"/>
      <c r="BB12" s="98"/>
      <c r="BC12" s="98"/>
      <c r="BD12" s="98"/>
      <c r="BE12" s="99"/>
      <c r="BV12" s="97" t="s">
        <v>50</v>
      </c>
      <c r="BW12" s="98"/>
      <c r="BX12" s="98"/>
      <c r="BY12" s="98"/>
      <c r="BZ12" s="98"/>
      <c r="CA12" s="98"/>
      <c r="CB12" s="98"/>
      <c r="CC12" s="99"/>
      <c r="CM12" s="1"/>
      <c r="CY12" s="97" t="s">
        <v>58</v>
      </c>
      <c r="CZ12" s="113"/>
      <c r="DA12" s="113"/>
      <c r="DB12" s="113"/>
      <c r="DC12" s="113"/>
      <c r="DD12" s="112"/>
    </row>
    <row r="13" spans="5:114" s="2" customFormat="1" ht="18.75" customHeight="1" x14ac:dyDescent="0.3">
      <c r="U13" s="3"/>
      <c r="V13" s="14"/>
      <c r="AN13" s="3"/>
      <c r="AU13" s="1"/>
      <c r="AV13" s="1"/>
      <c r="BB13" s="19"/>
      <c r="BC13" s="20"/>
      <c r="BI13" s="3"/>
      <c r="BJ13" s="3"/>
      <c r="BX13" s="20"/>
      <c r="BY13" s="19"/>
      <c r="BZ13" s="19"/>
      <c r="CA13" s="19"/>
      <c r="CB13" s="19"/>
      <c r="CM13" s="3"/>
      <c r="CT13" s="1"/>
      <c r="CU13" s="1"/>
      <c r="DA13" s="9"/>
      <c r="DB13" s="19"/>
      <c r="DH13" s="3"/>
      <c r="DI13" s="3"/>
    </row>
    <row r="14" spans="5:114" x14ac:dyDescent="0.3">
      <c r="J14" s="11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4"/>
      <c r="W14" s="5"/>
      <c r="X14" s="5"/>
      <c r="Y14" s="5"/>
      <c r="Z14" s="5"/>
      <c r="AA14" s="6"/>
      <c r="AB14" s="5"/>
      <c r="AC14" s="5"/>
      <c r="AD14" s="5"/>
      <c r="AE14" s="5"/>
      <c r="AF14" s="5"/>
      <c r="AG14" s="5"/>
      <c r="AH14" s="7"/>
      <c r="AI14" s="12"/>
      <c r="AU14" s="2"/>
      <c r="AV14" s="2"/>
      <c r="AW14" s="10"/>
      <c r="AX14" s="11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12"/>
      <c r="BJ14" s="10"/>
      <c r="BS14" s="11"/>
      <c r="BT14" s="5"/>
      <c r="BU14" s="5"/>
      <c r="BV14" s="5"/>
      <c r="BW14" s="5"/>
      <c r="BX14" s="2"/>
      <c r="BY14" s="2"/>
      <c r="BZ14" s="2"/>
      <c r="CA14" s="2"/>
      <c r="CB14" s="2"/>
      <c r="CC14" s="5"/>
      <c r="CD14" s="5"/>
      <c r="CE14" s="5"/>
      <c r="CF14" s="5"/>
      <c r="CG14" s="7"/>
      <c r="CH14" s="12"/>
      <c r="CT14" s="2"/>
      <c r="CU14" s="2"/>
      <c r="CV14" s="10"/>
      <c r="CW14" s="11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12"/>
      <c r="DI14" s="10"/>
    </row>
    <row r="15" spans="5:114" ht="73.95" customHeight="1" x14ac:dyDescent="0.3">
      <c r="G15" s="94" t="s">
        <v>1</v>
      </c>
      <c r="H15" s="95"/>
      <c r="I15" s="95"/>
      <c r="J15" s="95"/>
      <c r="K15" s="95"/>
      <c r="L15" s="96"/>
      <c r="Q15" s="15"/>
      <c r="T15" s="94" t="s">
        <v>2</v>
      </c>
      <c r="U15" s="95"/>
      <c r="V15" s="95"/>
      <c r="W15" s="95"/>
      <c r="X15" s="96"/>
      <c r="AE15" s="94" t="s">
        <v>3</v>
      </c>
      <c r="AF15" s="95"/>
      <c r="AG15" s="95"/>
      <c r="AH15" s="95"/>
      <c r="AI15" s="95"/>
      <c r="AJ15" s="95"/>
      <c r="AK15" s="95"/>
      <c r="AL15" s="95"/>
      <c r="AM15" s="96"/>
      <c r="AV15" s="94" t="s">
        <v>11</v>
      </c>
      <c r="AW15" s="95"/>
      <c r="AX15" s="95"/>
      <c r="AY15" s="96"/>
      <c r="BB15" s="10"/>
      <c r="BC15" s="10"/>
      <c r="BF15" s="94" t="s">
        <v>8</v>
      </c>
      <c r="BG15" s="95"/>
      <c r="BH15" s="95"/>
      <c r="BI15" s="95"/>
      <c r="BJ15" s="95"/>
      <c r="BK15" s="96"/>
      <c r="BQ15" s="94" t="s">
        <v>37</v>
      </c>
      <c r="BR15" s="95"/>
      <c r="BS15" s="95"/>
      <c r="BT15" s="96"/>
      <c r="CC15" s="94" t="s">
        <v>36</v>
      </c>
      <c r="CD15" s="95"/>
      <c r="CE15" s="95"/>
      <c r="CF15" s="95"/>
      <c r="CG15" s="95"/>
      <c r="CH15" s="95"/>
      <c r="CI15" s="95"/>
      <c r="CJ15" s="95"/>
      <c r="CK15" s="95"/>
      <c r="CL15" s="95"/>
      <c r="CM15" s="96"/>
      <c r="CU15" s="94" t="s">
        <v>54</v>
      </c>
      <c r="CV15" s="95"/>
      <c r="CW15" s="95"/>
      <c r="CX15" s="96"/>
      <c r="DA15" s="10"/>
      <c r="DB15" s="10"/>
      <c r="DE15" s="94" t="s">
        <v>53</v>
      </c>
      <c r="DF15" s="95"/>
      <c r="DG15" s="95"/>
      <c r="DH15" s="95"/>
      <c r="DI15" s="95"/>
      <c r="DJ15" s="96"/>
    </row>
    <row r="16" spans="5:114" ht="4.2" customHeight="1" x14ac:dyDescent="0.3">
      <c r="Q16" s="15"/>
      <c r="X16" s="2"/>
      <c r="AJ16" s="3"/>
      <c r="AK16" s="3"/>
      <c r="AL16" s="3"/>
      <c r="AW16" s="2"/>
      <c r="AX16" s="2"/>
      <c r="BH16" s="2"/>
      <c r="BI16" s="2"/>
      <c r="CI16" s="3"/>
      <c r="CJ16" s="3"/>
      <c r="CK16" s="3"/>
      <c r="CV16" s="2"/>
      <c r="CW16" s="2"/>
      <c r="DG16" s="2"/>
      <c r="DH16" s="2"/>
    </row>
    <row r="17" spans="5:115" ht="74.55" customHeight="1" x14ac:dyDescent="0.3">
      <c r="G17" s="94" t="s">
        <v>6</v>
      </c>
      <c r="H17" s="95"/>
      <c r="I17" s="95"/>
      <c r="J17" s="95"/>
      <c r="K17" s="95"/>
      <c r="L17" s="96"/>
      <c r="Q17" s="15"/>
      <c r="T17" s="94" t="s">
        <v>5</v>
      </c>
      <c r="U17" s="95"/>
      <c r="V17" s="95"/>
      <c r="W17" s="95"/>
      <c r="X17" s="96"/>
      <c r="AE17" s="94" t="s">
        <v>4</v>
      </c>
      <c r="AF17" s="95"/>
      <c r="AG17" s="95"/>
      <c r="AH17" s="95"/>
      <c r="AI17" s="95"/>
      <c r="AJ17" s="95"/>
      <c r="AK17" s="95"/>
      <c r="AL17" s="95"/>
      <c r="AM17" s="96"/>
      <c r="AV17" s="94" t="s">
        <v>10</v>
      </c>
      <c r="AW17" s="95"/>
      <c r="AX17" s="95"/>
      <c r="AY17" s="96"/>
      <c r="BA17" s="10"/>
      <c r="BB17" s="10"/>
      <c r="BC17" s="10"/>
      <c r="BD17" s="10"/>
      <c r="BF17" s="94" t="s">
        <v>9</v>
      </c>
      <c r="BG17" s="95"/>
      <c r="BH17" s="95"/>
      <c r="BI17" s="95"/>
      <c r="BJ17" s="95"/>
      <c r="BK17" s="96"/>
      <c r="BQ17" s="94" t="s">
        <v>49</v>
      </c>
      <c r="BR17" s="95"/>
      <c r="BS17" s="95"/>
      <c r="BT17" s="96"/>
      <c r="BU17" s="2"/>
      <c r="CC17" s="94" t="s">
        <v>32</v>
      </c>
      <c r="CD17" s="95"/>
      <c r="CE17" s="95"/>
      <c r="CF17" s="95"/>
      <c r="CG17" s="95"/>
      <c r="CH17" s="95"/>
      <c r="CI17" s="95"/>
      <c r="CJ17" s="95"/>
      <c r="CK17" s="95"/>
      <c r="CL17" s="95"/>
      <c r="CM17" s="96"/>
      <c r="CU17" s="94" t="s">
        <v>55</v>
      </c>
      <c r="CV17" s="95"/>
      <c r="CW17" s="95"/>
      <c r="CX17" s="96"/>
      <c r="CZ17" s="10"/>
      <c r="DA17" s="10"/>
      <c r="DB17" s="10"/>
      <c r="DC17" s="10"/>
      <c r="DE17" s="94" t="s">
        <v>56</v>
      </c>
      <c r="DF17" s="95"/>
      <c r="DG17" s="95"/>
      <c r="DH17" s="95"/>
      <c r="DI17" s="95"/>
      <c r="DJ17" s="96"/>
    </row>
    <row r="18" spans="5:115" x14ac:dyDescent="0.3">
      <c r="J18" s="12"/>
      <c r="V18" s="4"/>
      <c r="AG18" s="16"/>
      <c r="AH18" s="16"/>
      <c r="AI18" s="8"/>
      <c r="AJ18" s="16"/>
      <c r="AO18" s="10"/>
      <c r="AU18" s="16"/>
      <c r="AV18" s="13"/>
      <c r="AX18" s="12"/>
      <c r="BB18" s="10"/>
      <c r="BC18" s="10"/>
      <c r="BD18" s="10"/>
      <c r="BG18" s="16"/>
      <c r="BH18" s="16"/>
      <c r="BI18" s="8"/>
      <c r="BJ18" s="16"/>
      <c r="BS18" s="12"/>
      <c r="CF18" s="16"/>
      <c r="CG18" s="16"/>
      <c r="CH18" s="8"/>
      <c r="CI18" s="16"/>
      <c r="CN18" s="10"/>
      <c r="CT18" s="16"/>
      <c r="CU18" s="13"/>
      <c r="CW18" s="12"/>
      <c r="DA18" s="10"/>
      <c r="DB18" s="10"/>
      <c r="DC18" s="10"/>
      <c r="DF18" s="16"/>
      <c r="DG18" s="16"/>
      <c r="DH18" s="8"/>
      <c r="DI18" s="16"/>
    </row>
    <row r="19" spans="5:115" x14ac:dyDescent="0.3">
      <c r="F19" s="4"/>
      <c r="G19" s="5"/>
      <c r="H19" s="5"/>
      <c r="I19" s="5"/>
      <c r="J19" s="4"/>
      <c r="K19" s="5"/>
      <c r="L19" s="5"/>
      <c r="M19" s="7"/>
      <c r="N19" s="8"/>
      <c r="S19" s="11"/>
      <c r="T19" s="5"/>
      <c r="U19" s="5"/>
      <c r="V19" s="5"/>
      <c r="W19" s="5"/>
      <c r="X19" s="5"/>
      <c r="Y19" s="7"/>
      <c r="Z19" s="12"/>
      <c r="AE19" s="11"/>
      <c r="AF19" s="5"/>
      <c r="AK19" s="5"/>
      <c r="AL19" s="5"/>
      <c r="AM19" s="7"/>
      <c r="AN19" s="14"/>
      <c r="AO19" s="10"/>
      <c r="AT19" s="17"/>
      <c r="AW19" s="18"/>
      <c r="AX19" s="4"/>
      <c r="AY19" s="5"/>
      <c r="AZ19" s="7"/>
      <c r="BA19" s="8"/>
      <c r="BB19" s="10"/>
      <c r="BC19" s="10"/>
      <c r="BD19" s="10"/>
      <c r="BF19" s="11"/>
      <c r="BK19" s="7"/>
      <c r="BL19" s="12"/>
      <c r="BO19" s="4"/>
      <c r="BP19" s="5"/>
      <c r="BQ19" s="5"/>
      <c r="BR19" s="5"/>
      <c r="BS19" s="4"/>
      <c r="BT19" s="5"/>
      <c r="BU19" s="5"/>
      <c r="BV19" s="7"/>
      <c r="BW19" s="8"/>
      <c r="CD19" s="11"/>
      <c r="CE19" s="5"/>
      <c r="CJ19" s="5"/>
      <c r="CK19" s="5"/>
      <c r="CL19" s="7"/>
      <c r="CM19" s="14"/>
      <c r="CN19" s="10"/>
      <c r="CS19" s="17"/>
      <c r="CV19" s="18"/>
      <c r="CW19" s="4"/>
      <c r="CX19" s="5"/>
      <c r="CY19" s="7"/>
      <c r="CZ19" s="8"/>
      <c r="DA19" s="10"/>
      <c r="DB19" s="10"/>
      <c r="DC19" s="10"/>
      <c r="DE19" s="11"/>
      <c r="DJ19" s="7"/>
      <c r="DK19" s="12"/>
    </row>
    <row r="20" spans="5:115" ht="104.25" customHeight="1" x14ac:dyDescent="0.3">
      <c r="E20" s="104" t="s">
        <v>12</v>
      </c>
      <c r="F20" s="105"/>
      <c r="I20" s="104" t="s">
        <v>13</v>
      </c>
      <c r="J20" s="105"/>
      <c r="K20" s="10"/>
      <c r="M20" s="104" t="s">
        <v>14</v>
      </c>
      <c r="N20" s="105"/>
      <c r="Q20" s="104" t="s">
        <v>57</v>
      </c>
      <c r="R20" s="106"/>
      <c r="S20" s="106"/>
      <c r="T20" s="105"/>
      <c r="X20" s="104" t="s">
        <v>17</v>
      </c>
      <c r="Y20" s="106"/>
      <c r="Z20" s="106"/>
      <c r="AA20" s="105"/>
      <c r="AD20" s="104" t="s">
        <v>20</v>
      </c>
      <c r="AE20" s="105"/>
      <c r="AL20" s="104" t="s">
        <v>21</v>
      </c>
      <c r="AM20" s="106"/>
      <c r="AN20" s="106"/>
      <c r="AO20" s="105"/>
      <c r="AS20" s="104" t="s">
        <v>23</v>
      </c>
      <c r="AT20" s="106"/>
      <c r="AU20" s="105"/>
      <c r="AW20" s="104" t="s">
        <v>29</v>
      </c>
      <c r="AX20" s="105"/>
      <c r="AZ20" s="104" t="s">
        <v>22</v>
      </c>
      <c r="BA20" s="105"/>
      <c r="BE20" s="104" t="s">
        <v>249</v>
      </c>
      <c r="BF20" s="105"/>
      <c r="BK20" s="104" t="s">
        <v>250</v>
      </c>
      <c r="BL20" s="105"/>
      <c r="BN20" s="104" t="s">
        <v>206</v>
      </c>
      <c r="BO20" s="105"/>
      <c r="BR20" s="104" t="s">
        <v>38</v>
      </c>
      <c r="BS20" s="105"/>
      <c r="BT20" s="10"/>
      <c r="BV20" s="104" t="s">
        <v>33</v>
      </c>
      <c r="BW20" s="105"/>
      <c r="CC20" s="104" t="s">
        <v>34</v>
      </c>
      <c r="CD20" s="105"/>
      <c r="CK20" s="104" t="s">
        <v>40</v>
      </c>
      <c r="CL20" s="106"/>
      <c r="CM20" s="106"/>
      <c r="CN20" s="105"/>
      <c r="CR20" s="104" t="s">
        <v>43</v>
      </c>
      <c r="CS20" s="106"/>
      <c r="CT20" s="105"/>
      <c r="CV20" s="104" t="s">
        <v>44</v>
      </c>
      <c r="CW20" s="105"/>
      <c r="CY20" s="104" t="s">
        <v>45</v>
      </c>
      <c r="CZ20" s="105"/>
      <c r="DD20" s="104" t="s">
        <v>42</v>
      </c>
      <c r="DE20" s="105"/>
      <c r="DJ20" s="104" t="s">
        <v>52</v>
      </c>
      <c r="DK20" s="105"/>
    </row>
    <row r="21" spans="5:115" s="10" customFormat="1" ht="4.95" customHeight="1" x14ac:dyDescent="0.3">
      <c r="E21" s="13"/>
      <c r="J21" s="13"/>
      <c r="N21" s="13"/>
      <c r="AA21" s="3"/>
      <c r="AG21" s="1"/>
      <c r="AH21" s="1"/>
      <c r="AI21" s="1"/>
      <c r="AJ21" s="1"/>
      <c r="AN21" s="3"/>
      <c r="AV21" s="1"/>
      <c r="BG21" s="1"/>
      <c r="BH21" s="1"/>
      <c r="BI21" s="1"/>
      <c r="BJ21" s="1"/>
      <c r="BN21" s="13"/>
      <c r="BS21" s="13"/>
      <c r="BW21" s="13"/>
      <c r="BX21" s="1"/>
      <c r="BY21" s="1"/>
      <c r="BZ21" s="1"/>
      <c r="CA21" s="1"/>
      <c r="CB21" s="1"/>
      <c r="CF21" s="1"/>
      <c r="CG21" s="1"/>
      <c r="CH21" s="1"/>
      <c r="CI21" s="1"/>
      <c r="CM21" s="3"/>
      <c r="CU21" s="1"/>
      <c r="DF21" s="1"/>
      <c r="DG21" s="1"/>
      <c r="DH21" s="1"/>
      <c r="DI21" s="1"/>
    </row>
    <row r="22" spans="5:115" ht="113.55" customHeight="1" x14ac:dyDescent="0.3">
      <c r="E22" s="104" t="s">
        <v>15</v>
      </c>
      <c r="F22" s="105"/>
      <c r="I22" s="104" t="s">
        <v>59</v>
      </c>
      <c r="J22" s="105"/>
      <c r="K22" s="10"/>
      <c r="M22" s="104" t="s">
        <v>60</v>
      </c>
      <c r="N22" s="105"/>
      <c r="P22" s="2"/>
      <c r="Q22" s="104" t="s">
        <v>16</v>
      </c>
      <c r="R22" s="106"/>
      <c r="S22" s="106"/>
      <c r="T22" s="105"/>
      <c r="U22" s="2"/>
      <c r="V22" s="2"/>
      <c r="W22" s="2"/>
      <c r="X22" s="104" t="s">
        <v>18</v>
      </c>
      <c r="Y22" s="106"/>
      <c r="Z22" s="106"/>
      <c r="AA22" s="105"/>
      <c r="AB22" s="2"/>
      <c r="AD22" s="104" t="s">
        <v>61</v>
      </c>
      <c r="AE22" s="105"/>
      <c r="AL22" s="104" t="s">
        <v>62</v>
      </c>
      <c r="AM22" s="106"/>
      <c r="AN22" s="106"/>
      <c r="AO22" s="105"/>
      <c r="AS22" s="104" t="s">
        <v>24</v>
      </c>
      <c r="AT22" s="106"/>
      <c r="AU22" s="105"/>
      <c r="AW22" s="104" t="s">
        <v>63</v>
      </c>
      <c r="AX22" s="105"/>
      <c r="AZ22" s="104" t="s">
        <v>64</v>
      </c>
      <c r="BA22" s="105"/>
      <c r="BE22" s="104" t="s">
        <v>26</v>
      </c>
      <c r="BF22" s="105"/>
      <c r="BK22" s="104" t="s">
        <v>28</v>
      </c>
      <c r="BL22" s="105"/>
      <c r="BN22" s="104" t="s">
        <v>65</v>
      </c>
      <c r="BO22" s="105"/>
      <c r="BR22" s="104" t="s">
        <v>268</v>
      </c>
      <c r="BS22" s="112"/>
      <c r="BT22" s="10"/>
      <c r="BV22" s="104" t="s">
        <v>66</v>
      </c>
      <c r="BW22" s="105"/>
      <c r="CC22" s="104" t="s">
        <v>35</v>
      </c>
      <c r="CD22" s="105"/>
      <c r="CK22" s="104" t="s">
        <v>41</v>
      </c>
      <c r="CL22" s="106"/>
      <c r="CM22" s="106"/>
      <c r="CN22" s="105"/>
      <c r="CR22" s="104" t="s">
        <v>266</v>
      </c>
      <c r="CS22" s="106"/>
      <c r="CT22" s="105"/>
      <c r="CV22" s="104" t="s">
        <v>67</v>
      </c>
      <c r="CW22" s="105"/>
      <c r="CY22" s="104" t="s">
        <v>68</v>
      </c>
      <c r="CZ22" s="105"/>
      <c r="DD22" s="104" t="s">
        <v>69</v>
      </c>
      <c r="DE22" s="105"/>
      <c r="DJ22" s="104" t="s">
        <v>70</v>
      </c>
      <c r="DK22" s="105"/>
    </row>
    <row r="23" spans="5:115" x14ac:dyDescent="0.3"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B23" s="2"/>
    </row>
    <row r="24" spans="5:115" ht="75" customHeight="1" x14ac:dyDescent="0.3"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B24" s="2"/>
      <c r="CC24" s="104" t="s">
        <v>269</v>
      </c>
      <c r="CD24" s="105"/>
      <c r="CE24" s="89"/>
      <c r="CF24" s="89"/>
      <c r="CG24" s="89"/>
      <c r="CH24" s="89"/>
      <c r="CI24" s="89"/>
      <c r="CJ24" s="89"/>
      <c r="CK24" s="104" t="s">
        <v>270</v>
      </c>
      <c r="CL24" s="106"/>
      <c r="CM24" s="106"/>
      <c r="CN24" s="105"/>
      <c r="CO24" s="89"/>
      <c r="CP24" s="89"/>
      <c r="CQ24" s="89"/>
      <c r="CR24" s="104" t="s">
        <v>271</v>
      </c>
      <c r="CS24" s="106"/>
      <c r="CT24" s="105"/>
      <c r="CU24" s="89"/>
      <c r="CV24" s="104" t="s">
        <v>272</v>
      </c>
      <c r="CW24" s="105"/>
      <c r="CX24" s="89"/>
      <c r="CY24" s="104" t="s">
        <v>273</v>
      </c>
      <c r="CZ24" s="105"/>
      <c r="DA24" s="89"/>
      <c r="DB24" s="89"/>
      <c r="DC24" s="89"/>
      <c r="DD24" s="104" t="s">
        <v>274</v>
      </c>
      <c r="DE24" s="105"/>
      <c r="DF24" s="89"/>
      <c r="DG24" s="89"/>
      <c r="DH24" s="89"/>
      <c r="DI24" s="89"/>
      <c r="DJ24" s="104" t="s">
        <v>70</v>
      </c>
      <c r="DK24" s="105"/>
    </row>
  </sheetData>
  <mergeCells count="85">
    <mergeCell ref="BN1:BU1"/>
    <mergeCell ref="CV22:CW22"/>
    <mergeCell ref="CY22:CZ22"/>
    <mergeCell ref="DD22:DE22"/>
    <mergeCell ref="DJ22:DK22"/>
    <mergeCell ref="CK4:CS4"/>
    <mergeCell ref="BN22:BO22"/>
    <mergeCell ref="BR22:BS22"/>
    <mergeCell ref="BV22:BW22"/>
    <mergeCell ref="CC22:CD22"/>
    <mergeCell ref="CK22:CN22"/>
    <mergeCell ref="CR22:CT22"/>
    <mergeCell ref="CC17:CM17"/>
    <mergeCell ref="CU17:CX17"/>
    <mergeCell ref="DE17:DJ17"/>
    <mergeCell ref="CK6:CS6"/>
    <mergeCell ref="AL4:AT4"/>
    <mergeCell ref="CV20:CW20"/>
    <mergeCell ref="CY20:CZ20"/>
    <mergeCell ref="DD20:DE20"/>
    <mergeCell ref="DJ20:DK20"/>
    <mergeCell ref="BN20:BO20"/>
    <mergeCell ref="BR20:BS20"/>
    <mergeCell ref="BV20:BW20"/>
    <mergeCell ref="CC20:CD20"/>
    <mergeCell ref="CK20:CN20"/>
    <mergeCell ref="CR20:CT20"/>
    <mergeCell ref="BQ15:BT15"/>
    <mergeCell ref="CC15:CM15"/>
    <mergeCell ref="CU15:CX15"/>
    <mergeCell ref="DE15:DJ15"/>
    <mergeCell ref="BQ17:BT17"/>
    <mergeCell ref="CK8:CS8"/>
    <mergeCell ref="BV10:CC10"/>
    <mergeCell ref="CY10:DD10"/>
    <mergeCell ref="BV12:CC12"/>
    <mergeCell ref="CY12:DD12"/>
    <mergeCell ref="BK22:BL22"/>
    <mergeCell ref="E22:F22"/>
    <mergeCell ref="I22:J22"/>
    <mergeCell ref="M22:N22"/>
    <mergeCell ref="Q22:T22"/>
    <mergeCell ref="X22:AA22"/>
    <mergeCell ref="AD22:AE22"/>
    <mergeCell ref="AL22:AO22"/>
    <mergeCell ref="AS22:AU22"/>
    <mergeCell ref="AW22:AX22"/>
    <mergeCell ref="AZ22:BA22"/>
    <mergeCell ref="BE22:BF22"/>
    <mergeCell ref="BK20:BL20"/>
    <mergeCell ref="E20:F20"/>
    <mergeCell ref="I20:J20"/>
    <mergeCell ref="M20:N20"/>
    <mergeCell ref="Q20:T20"/>
    <mergeCell ref="X20:AA20"/>
    <mergeCell ref="AD20:AE20"/>
    <mergeCell ref="AL20:AO20"/>
    <mergeCell ref="AS20:AU20"/>
    <mergeCell ref="AW20:AX20"/>
    <mergeCell ref="AZ20:BA20"/>
    <mergeCell ref="BE20:BF20"/>
    <mergeCell ref="BF17:BK17"/>
    <mergeCell ref="G15:L15"/>
    <mergeCell ref="T15:X15"/>
    <mergeCell ref="AE15:AM15"/>
    <mergeCell ref="AV15:AY15"/>
    <mergeCell ref="BF15:BK15"/>
    <mergeCell ref="S12:Y12"/>
    <mergeCell ref="AZ12:BE12"/>
    <mergeCell ref="G17:L17"/>
    <mergeCell ref="T17:X17"/>
    <mergeCell ref="AE17:AM17"/>
    <mergeCell ref="AV17:AY17"/>
    <mergeCell ref="E6:I6"/>
    <mergeCell ref="AL6:AT6"/>
    <mergeCell ref="AL8:AT8"/>
    <mergeCell ref="S10:Y10"/>
    <mergeCell ref="AZ10:BE10"/>
    <mergeCell ref="DD24:DE24"/>
    <mergeCell ref="DJ24:DK24"/>
    <mergeCell ref="CC24:CD24"/>
    <mergeCell ref="CK24:CN24"/>
    <mergeCell ref="CR24:CT24"/>
    <mergeCell ref="CV24:CW24"/>
    <mergeCell ref="CY24:CZ24"/>
  </mergeCells>
  <pageMargins left="0.62992125984251968" right="0.19685039370078741" top="0.55118110236220474" bottom="0.51181102362204722" header="0.35433070866141736" footer="0.31496062992125984"/>
  <pageSetup paperSize="256" scale="45" fitToWidth="2" fitToHeight="2" orientation="landscape" horizontalDpi="4294967293" verticalDpi="4294967293" r:id="rId1"/>
  <colBreaks count="1" manualBreakCount="1">
    <brk id="64" max="2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3"/>
  <sheetViews>
    <sheetView view="pageBreakPreview" zoomScale="90" zoomScaleNormal="90" zoomScaleSheetLayoutView="90" workbookViewId="0">
      <pane ySplit="7" topLeftCell="A14" activePane="bottomLeft" state="frozen"/>
      <selection pane="bottomLeft" activeCell="B28" sqref="B28"/>
    </sheetView>
  </sheetViews>
  <sheetFormatPr defaultRowHeight="13.8" x14ac:dyDescent="0.25"/>
  <cols>
    <col min="1" max="1" width="3.77734375" style="35" customWidth="1"/>
    <col min="2" max="2" width="30.5546875" style="21" customWidth="1"/>
    <col min="3" max="3" width="7.5546875" style="21" customWidth="1"/>
    <col min="4" max="4" width="3.77734375" style="35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90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22"/>
      <c r="B3" s="22"/>
      <c r="C3" s="22"/>
      <c r="D3" s="22"/>
      <c r="E3" s="22"/>
      <c r="F3" s="23"/>
      <c r="G3" s="22"/>
    </row>
    <row r="4" spans="1:7" x14ac:dyDescent="0.25">
      <c r="A4" s="24" t="s">
        <v>88</v>
      </c>
      <c r="B4" s="22"/>
      <c r="C4" s="25" t="s">
        <v>96</v>
      </c>
      <c r="D4" s="22"/>
      <c r="E4" s="25"/>
      <c r="F4" s="23"/>
      <c r="G4" s="22"/>
    </row>
    <row r="5" spans="1:7" x14ac:dyDescent="0.25">
      <c r="A5" s="24" t="s">
        <v>95</v>
      </c>
      <c r="B5" s="22"/>
      <c r="C5" s="25" t="s">
        <v>89</v>
      </c>
      <c r="D5" s="22"/>
      <c r="E5" s="25"/>
      <c r="F5" s="23"/>
      <c r="G5" s="22"/>
    </row>
    <row r="6" spans="1:7" s="27" customFormat="1" ht="22.5" customHeight="1" x14ac:dyDescent="0.3">
      <c r="A6" s="53" t="s">
        <v>92</v>
      </c>
      <c r="B6" s="122" t="s">
        <v>74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8" t="str">
        <f>gabungan!S10</f>
        <v>Tata Kelola Teknologi Informasi Baik</v>
      </c>
      <c r="C8" s="129"/>
      <c r="D8" s="30" t="s">
        <v>77</v>
      </c>
      <c r="E8" s="127" t="str">
        <f>gabungan!S12</f>
        <v xml:space="preserve">Tingkat Maturitas Tata Kelola Teknologi Informasi </v>
      </c>
      <c r="F8" s="32" t="s">
        <v>98</v>
      </c>
      <c r="G8" s="32" t="s">
        <v>97</v>
      </c>
    </row>
    <row r="9" spans="1:7" ht="15" customHeight="1" x14ac:dyDescent="0.25">
      <c r="A9" s="28"/>
      <c r="B9" s="130"/>
      <c r="C9" s="131"/>
      <c r="E9" s="126"/>
      <c r="F9" s="36"/>
      <c r="G9" s="36"/>
    </row>
    <row r="10" spans="1:7" ht="15" customHeight="1" x14ac:dyDescent="0.25">
      <c r="A10" s="28"/>
      <c r="C10" s="31"/>
      <c r="D10" s="37"/>
      <c r="F10" s="36"/>
      <c r="G10" s="36"/>
    </row>
    <row r="11" spans="1:7" ht="15" customHeight="1" x14ac:dyDescent="0.25">
      <c r="A11" s="28">
        <v>2</v>
      </c>
      <c r="B11" s="125" t="str">
        <f>gabungan!AZ10</f>
        <v>Implementasi e-Government Baik</v>
      </c>
      <c r="C11" s="126"/>
      <c r="D11" s="30" t="s">
        <v>77</v>
      </c>
      <c r="E11" s="132" t="str">
        <f>gabungan!AZ12</f>
        <v>TIngkat Implementasi
e-Government</v>
      </c>
      <c r="F11" s="36" t="s">
        <v>98</v>
      </c>
      <c r="G11" s="36" t="s">
        <v>97</v>
      </c>
    </row>
    <row r="12" spans="1:7" ht="15" customHeight="1" x14ac:dyDescent="0.25">
      <c r="A12" s="28"/>
      <c r="B12" s="125"/>
      <c r="C12" s="126"/>
      <c r="D12" s="37"/>
      <c r="E12" s="132"/>
      <c r="F12" s="36"/>
      <c r="G12" s="36"/>
    </row>
    <row r="13" spans="1:7" ht="15" customHeight="1" x14ac:dyDescent="0.25">
      <c r="A13" s="28"/>
      <c r="C13" s="31"/>
      <c r="D13" s="21"/>
      <c r="E13" s="33"/>
      <c r="F13" s="38"/>
      <c r="G13" s="38"/>
    </row>
    <row r="14" spans="1:7" ht="15" customHeight="1" x14ac:dyDescent="0.25">
      <c r="A14" s="28">
        <v>3</v>
      </c>
      <c r="B14" s="125" t="str">
        <f>gabungan!BV10</f>
        <v>Pelayanan Informasi Berbasis Teknologi Informasi yang prima</v>
      </c>
      <c r="C14" s="126"/>
      <c r="D14" s="30" t="s">
        <v>77</v>
      </c>
      <c r="E14" s="126" t="str">
        <f>gabungan!BV12</f>
        <v>Indeks Pelayanan Informasi Publik</v>
      </c>
      <c r="F14" s="36" t="s">
        <v>98</v>
      </c>
      <c r="G14" s="36" t="s">
        <v>99</v>
      </c>
    </row>
    <row r="15" spans="1:7" ht="15" customHeight="1" x14ac:dyDescent="0.25">
      <c r="A15" s="28"/>
      <c r="B15" s="125"/>
      <c r="C15" s="126"/>
      <c r="D15" s="37"/>
      <c r="E15" s="126"/>
      <c r="F15" s="36"/>
      <c r="G15" s="36"/>
    </row>
    <row r="16" spans="1:7" ht="15" customHeight="1" x14ac:dyDescent="0.25">
      <c r="A16" s="28"/>
      <c r="B16" s="29"/>
      <c r="C16" s="31"/>
      <c r="D16" s="30"/>
      <c r="E16" s="33"/>
      <c r="F16" s="38"/>
      <c r="G16" s="38"/>
    </row>
    <row r="17" spans="1:10" ht="15" customHeight="1" x14ac:dyDescent="0.25">
      <c r="A17" s="28">
        <v>4</v>
      </c>
      <c r="B17" s="125" t="str">
        <f>gabungan!CY10</f>
        <v>Penyelenggaraan komunikasi publik resmi Pemda yang intens</v>
      </c>
      <c r="C17" s="126"/>
      <c r="D17" s="30" t="s">
        <v>77</v>
      </c>
      <c r="E17" s="126" t="str">
        <f>gabungan!CY12</f>
        <v>Jumlah konten informasi yang disampaikan per bulan</v>
      </c>
      <c r="F17" s="36" t="s">
        <v>78</v>
      </c>
      <c r="G17" s="36" t="s">
        <v>100</v>
      </c>
    </row>
    <row r="18" spans="1:10" ht="15" customHeight="1" x14ac:dyDescent="0.25">
      <c r="A18" s="28"/>
      <c r="B18" s="125"/>
      <c r="C18" s="126"/>
      <c r="D18" s="30"/>
      <c r="E18" s="126"/>
      <c r="F18" s="36"/>
      <c r="G18" s="36"/>
    </row>
    <row r="19" spans="1:10" ht="15" customHeight="1" x14ac:dyDescent="0.25">
      <c r="A19" s="28"/>
      <c r="B19" s="29"/>
      <c r="C19" s="31"/>
      <c r="D19" s="30"/>
      <c r="E19" s="33"/>
      <c r="F19" s="36"/>
      <c r="G19" s="36"/>
    </row>
    <row r="20" spans="1:10" ht="15" customHeight="1" x14ac:dyDescent="0.25">
      <c r="A20" s="28"/>
      <c r="B20" s="29"/>
      <c r="C20" s="31"/>
      <c r="D20" s="37" t="s">
        <v>77</v>
      </c>
      <c r="E20" s="126" t="s">
        <v>101</v>
      </c>
      <c r="F20" s="36" t="s">
        <v>98</v>
      </c>
      <c r="G20" s="36" t="s">
        <v>102</v>
      </c>
    </row>
    <row r="21" spans="1:10" ht="15" customHeight="1" x14ac:dyDescent="0.25">
      <c r="A21" s="28"/>
      <c r="B21" s="29"/>
      <c r="C21" s="31"/>
      <c r="D21" s="30"/>
      <c r="E21" s="126"/>
      <c r="F21" s="36"/>
      <c r="G21" s="36"/>
    </row>
    <row r="22" spans="1:10" ht="15" customHeight="1" x14ac:dyDescent="0.25">
      <c r="A22" s="28"/>
      <c r="B22" s="29"/>
      <c r="C22" s="31"/>
      <c r="D22" s="37"/>
      <c r="F22" s="36"/>
      <c r="G22" s="36"/>
    </row>
    <row r="23" spans="1:10" ht="15" customHeight="1" x14ac:dyDescent="0.25">
      <c r="A23" s="40"/>
      <c r="B23" s="119" t="s">
        <v>78</v>
      </c>
      <c r="C23" s="119"/>
      <c r="D23" s="42"/>
      <c r="E23" s="43"/>
      <c r="F23" s="44"/>
      <c r="G23" s="44"/>
    </row>
    <row r="24" spans="1:10" ht="15" customHeight="1" x14ac:dyDescent="0.25">
      <c r="G24" s="46"/>
      <c r="I24" s="34"/>
    </row>
    <row r="25" spans="1:10" ht="15" customHeight="1" x14ac:dyDescent="0.25">
      <c r="A25" s="116" t="s">
        <v>79</v>
      </c>
      <c r="B25" s="116"/>
      <c r="G25" s="46"/>
      <c r="I25" s="34"/>
    </row>
    <row r="26" spans="1:10" ht="18" customHeight="1" x14ac:dyDescent="0.25">
      <c r="A26" s="48" t="s">
        <v>80</v>
      </c>
      <c r="B26" s="21" t="s">
        <v>104</v>
      </c>
      <c r="F26" s="114">
        <v>51824000</v>
      </c>
      <c r="G26" s="114"/>
      <c r="I26" s="34"/>
    </row>
    <row r="27" spans="1:10" ht="18" customHeight="1" x14ac:dyDescent="0.25">
      <c r="A27" s="48" t="s">
        <v>81</v>
      </c>
      <c r="B27" s="21" t="s">
        <v>130</v>
      </c>
      <c r="F27" s="114">
        <v>96750000</v>
      </c>
      <c r="G27" s="114"/>
      <c r="I27" s="34"/>
    </row>
    <row r="28" spans="1:10" ht="18" customHeight="1" x14ac:dyDescent="0.25">
      <c r="A28" s="48" t="s">
        <v>82</v>
      </c>
      <c r="B28" s="21" t="s">
        <v>106</v>
      </c>
      <c r="F28" s="114">
        <f>1831286000+40000000+17295000+38200000+48094500</f>
        <v>1974875500</v>
      </c>
      <c r="G28" s="114"/>
      <c r="I28" s="34"/>
    </row>
    <row r="29" spans="1:10" ht="18" customHeight="1" x14ac:dyDescent="0.25">
      <c r="A29" s="48" t="s">
        <v>83</v>
      </c>
      <c r="B29" s="21" t="s">
        <v>107</v>
      </c>
      <c r="F29" s="114">
        <v>103365000</v>
      </c>
      <c r="G29" s="114"/>
      <c r="I29" s="34"/>
    </row>
    <row r="30" spans="1:10" ht="18" customHeight="1" x14ac:dyDescent="0.25">
      <c r="A30" s="48" t="s">
        <v>84</v>
      </c>
      <c r="B30" s="21" t="s">
        <v>108</v>
      </c>
      <c r="F30" s="114">
        <v>144120000</v>
      </c>
      <c r="G30" s="114"/>
      <c r="I30" s="34"/>
    </row>
    <row r="31" spans="1:10" ht="18" customHeight="1" x14ac:dyDescent="0.25">
      <c r="A31" s="48"/>
      <c r="F31" s="114"/>
      <c r="G31" s="114"/>
      <c r="I31" s="34"/>
      <c r="J31" s="34"/>
    </row>
    <row r="32" spans="1:10" s="39" customFormat="1" ht="18" customHeight="1" x14ac:dyDescent="0.25">
      <c r="A32" s="25" t="s">
        <v>78</v>
      </c>
      <c r="D32" s="22"/>
      <c r="F32" s="115">
        <f>SUM(F26:G31)</f>
        <v>2370934500</v>
      </c>
      <c r="G32" s="115"/>
      <c r="I32" s="34"/>
      <c r="J32" s="34"/>
    </row>
    <row r="33" spans="1:10" s="39" customFormat="1" ht="18" customHeight="1" x14ac:dyDescent="0.25">
      <c r="A33" s="25"/>
      <c r="D33" s="22"/>
      <c r="F33" s="56"/>
      <c r="G33" s="56"/>
      <c r="I33" s="34"/>
      <c r="J33" s="34"/>
    </row>
    <row r="34" spans="1:10" ht="15" customHeight="1" x14ac:dyDescent="0.25">
      <c r="E34" s="35"/>
      <c r="F34" s="35" t="s">
        <v>109</v>
      </c>
      <c r="I34" s="34"/>
      <c r="J34" s="34"/>
    </row>
    <row r="35" spans="1:10" ht="15" customHeight="1" x14ac:dyDescent="0.25">
      <c r="B35" s="22" t="s">
        <v>87</v>
      </c>
      <c r="E35" s="23"/>
      <c r="F35" s="23" t="s">
        <v>110</v>
      </c>
      <c r="I35" s="34"/>
      <c r="J35" s="34"/>
    </row>
    <row r="36" spans="1:10" ht="15" customHeight="1" x14ac:dyDescent="0.25">
      <c r="E36" s="22"/>
      <c r="F36" s="22" t="s">
        <v>111</v>
      </c>
      <c r="G36" s="49"/>
      <c r="I36" s="34"/>
      <c r="J36" s="34"/>
    </row>
    <row r="37" spans="1:10" ht="15" customHeight="1" x14ac:dyDescent="0.25">
      <c r="E37" s="48"/>
      <c r="F37" s="48"/>
      <c r="I37" s="34"/>
      <c r="J37" s="34"/>
    </row>
    <row r="38" spans="1:10" ht="15" customHeight="1" x14ac:dyDescent="0.25">
      <c r="E38" s="48"/>
      <c r="F38" s="48"/>
      <c r="I38" s="34"/>
      <c r="J38" s="34"/>
    </row>
    <row r="39" spans="1:10" ht="15" customHeight="1" x14ac:dyDescent="0.25">
      <c r="E39" s="48"/>
      <c r="F39" s="48"/>
      <c r="I39" s="34"/>
      <c r="J39" s="34"/>
    </row>
    <row r="40" spans="1:10" ht="15" customHeight="1" x14ac:dyDescent="0.25">
      <c r="E40" s="48"/>
      <c r="F40" s="48"/>
      <c r="G40" s="50"/>
      <c r="J40" s="34"/>
    </row>
    <row r="41" spans="1:10" ht="15" customHeight="1" x14ac:dyDescent="0.25">
      <c r="B41" s="51" t="s">
        <v>114</v>
      </c>
      <c r="E41" s="52"/>
      <c r="F41" s="52" t="s">
        <v>112</v>
      </c>
      <c r="G41" s="35"/>
      <c r="J41" s="39"/>
    </row>
    <row r="42" spans="1:10" ht="15" customHeight="1" x14ac:dyDescent="0.25">
      <c r="E42" s="48"/>
      <c r="F42" s="48" t="s">
        <v>113</v>
      </c>
      <c r="G42" s="39"/>
      <c r="J42" s="34"/>
    </row>
    <row r="43" spans="1:10" ht="15" customHeight="1" x14ac:dyDescent="0.25">
      <c r="J43" s="34"/>
    </row>
  </sheetData>
  <mergeCells count="24">
    <mergeCell ref="A1:G1"/>
    <mergeCell ref="A2:G2"/>
    <mergeCell ref="D7:E7"/>
    <mergeCell ref="B23:C23"/>
    <mergeCell ref="B7:C7"/>
    <mergeCell ref="B6:C6"/>
    <mergeCell ref="D6:E6"/>
    <mergeCell ref="B17:C18"/>
    <mergeCell ref="E17:E18"/>
    <mergeCell ref="E20:E21"/>
    <mergeCell ref="E8:E9"/>
    <mergeCell ref="B8:C9"/>
    <mergeCell ref="B11:C12"/>
    <mergeCell ref="E11:E12"/>
    <mergeCell ref="B14:C15"/>
    <mergeCell ref="E14:E15"/>
    <mergeCell ref="F31:G31"/>
    <mergeCell ref="F32:G32"/>
    <mergeCell ref="A25:B25"/>
    <mergeCell ref="F26:G26"/>
    <mergeCell ref="F27:G27"/>
    <mergeCell ref="F28:G28"/>
    <mergeCell ref="F29:G29"/>
    <mergeCell ref="F30:G30"/>
  </mergeCells>
  <pageMargins left="0.83" right="0.21" top="0.59055118110236227" bottom="0.59055118110236227" header="0.31496062992125984" footer="0.19685039370078741"/>
  <pageSetup paperSize="9" scale="60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8"/>
  <sheetViews>
    <sheetView view="pageBreakPreview" zoomScale="90" zoomScaleNormal="90" zoomScaleSheetLayoutView="90" workbookViewId="0">
      <pane ySplit="7" topLeftCell="A23" activePane="bottomLeft" state="frozen"/>
      <selection pane="bottomLeft" activeCell="E37" sqref="E37"/>
    </sheetView>
  </sheetViews>
  <sheetFormatPr defaultRowHeight="13.8" x14ac:dyDescent="0.25"/>
  <cols>
    <col min="1" max="1" width="3.77734375" style="35" customWidth="1"/>
    <col min="2" max="2" width="30.5546875" style="21" customWidth="1"/>
    <col min="3" max="3" width="7.5546875" style="21" customWidth="1"/>
    <col min="4" max="4" width="3.77734375" style="35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22"/>
      <c r="B3" s="22"/>
      <c r="C3" s="22"/>
      <c r="D3" s="22"/>
      <c r="E3" s="22"/>
      <c r="F3" s="23"/>
      <c r="G3" s="22"/>
    </row>
    <row r="4" spans="1:7" x14ac:dyDescent="0.25">
      <c r="A4" s="24" t="s">
        <v>88</v>
      </c>
      <c r="B4" s="22"/>
      <c r="C4" s="25" t="s">
        <v>96</v>
      </c>
      <c r="D4" s="22"/>
      <c r="E4" s="25"/>
      <c r="F4" s="23"/>
      <c r="G4" s="22"/>
    </row>
    <row r="5" spans="1:7" x14ac:dyDescent="0.25">
      <c r="A5" s="24" t="s">
        <v>95</v>
      </c>
      <c r="B5" s="22"/>
      <c r="C5" s="25" t="s">
        <v>89</v>
      </c>
      <c r="D5" s="22"/>
      <c r="E5" s="25"/>
      <c r="F5" s="23"/>
      <c r="G5" s="22"/>
    </row>
    <row r="6" spans="1:7" s="27" customFormat="1" ht="22.5" customHeight="1" x14ac:dyDescent="0.3">
      <c r="A6" s="53" t="s">
        <v>92</v>
      </c>
      <c r="B6" s="122" t="s">
        <v>74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8" t="str">
        <f>gabungan!S10</f>
        <v>Tata Kelola Teknologi Informasi Baik</v>
      </c>
      <c r="C8" s="129"/>
      <c r="D8" s="30" t="s">
        <v>77</v>
      </c>
      <c r="E8" s="127" t="str">
        <f>gabungan!S12</f>
        <v xml:space="preserve">Tingkat Maturitas Tata Kelola Teknologi Informasi </v>
      </c>
      <c r="F8" s="32" t="s">
        <v>98</v>
      </c>
      <c r="G8" s="32" t="s">
        <v>97</v>
      </c>
    </row>
    <row r="9" spans="1:7" ht="15" customHeight="1" x14ac:dyDescent="0.25">
      <c r="A9" s="28"/>
      <c r="B9" s="130"/>
      <c r="C9" s="131"/>
      <c r="E9" s="126"/>
      <c r="F9" s="36"/>
      <c r="G9" s="36"/>
    </row>
    <row r="10" spans="1:7" ht="15" customHeight="1" x14ac:dyDescent="0.25">
      <c r="A10" s="28"/>
      <c r="C10" s="31"/>
      <c r="D10" s="37"/>
      <c r="F10" s="36"/>
      <c r="G10" s="36"/>
    </row>
    <row r="11" spans="1:7" ht="15" customHeight="1" x14ac:dyDescent="0.25">
      <c r="A11" s="28">
        <v>2</v>
      </c>
      <c r="B11" s="125" t="str">
        <f>gabungan!AZ10</f>
        <v>Implementasi e-Government Baik</v>
      </c>
      <c r="C11" s="126"/>
      <c r="D11" s="30" t="s">
        <v>77</v>
      </c>
      <c r="E11" s="132" t="str">
        <f>gabungan!AZ12</f>
        <v>TIngkat Implementasi
e-Government</v>
      </c>
      <c r="F11" s="36" t="s">
        <v>98</v>
      </c>
      <c r="G11" s="36" t="s">
        <v>97</v>
      </c>
    </row>
    <row r="12" spans="1:7" ht="15" customHeight="1" x14ac:dyDescent="0.25">
      <c r="A12" s="28"/>
      <c r="B12" s="125"/>
      <c r="C12" s="126"/>
      <c r="D12" s="37"/>
      <c r="E12" s="132"/>
      <c r="F12" s="36"/>
      <c r="G12" s="36"/>
    </row>
    <row r="13" spans="1:7" ht="15" customHeight="1" x14ac:dyDescent="0.25">
      <c r="A13" s="28"/>
      <c r="C13" s="31"/>
      <c r="D13" s="21"/>
      <c r="E13" s="33"/>
      <c r="F13" s="38"/>
      <c r="G13" s="38"/>
    </row>
    <row r="14" spans="1:7" ht="15" customHeight="1" x14ac:dyDescent="0.25">
      <c r="A14" s="28">
        <v>3</v>
      </c>
      <c r="B14" s="125" t="str">
        <f>gabungan!BV10</f>
        <v>Pelayanan Informasi Berbasis Teknologi Informasi yang prima</v>
      </c>
      <c r="C14" s="126"/>
      <c r="D14" s="30" t="s">
        <v>77</v>
      </c>
      <c r="E14" s="126" t="str">
        <f>gabungan!BV12</f>
        <v>Indeks Pelayanan Informasi Publik</v>
      </c>
      <c r="F14" s="36" t="s">
        <v>98</v>
      </c>
      <c r="G14" s="36" t="s">
        <v>99</v>
      </c>
    </row>
    <row r="15" spans="1:7" ht="15" customHeight="1" x14ac:dyDescent="0.25">
      <c r="A15" s="28"/>
      <c r="B15" s="125"/>
      <c r="C15" s="126"/>
      <c r="D15" s="37"/>
      <c r="E15" s="126"/>
      <c r="F15" s="36"/>
      <c r="G15" s="36"/>
    </row>
    <row r="16" spans="1:7" ht="15" customHeight="1" x14ac:dyDescent="0.25">
      <c r="A16" s="28"/>
      <c r="B16" s="29"/>
      <c r="C16" s="31"/>
      <c r="D16" s="30"/>
      <c r="E16" s="33"/>
      <c r="F16" s="38"/>
      <c r="G16" s="38"/>
    </row>
    <row r="17" spans="1:9" ht="15" customHeight="1" x14ac:dyDescent="0.25">
      <c r="A17" s="28">
        <v>4</v>
      </c>
      <c r="B17" s="125" t="str">
        <f>gabungan!CY10</f>
        <v>Penyelenggaraan komunikasi publik resmi Pemda yang intens</v>
      </c>
      <c r="C17" s="126"/>
      <c r="D17" s="30" t="s">
        <v>77</v>
      </c>
      <c r="E17" s="126" t="str">
        <f>gabungan!CY12</f>
        <v>Jumlah konten informasi yang disampaikan per bulan</v>
      </c>
      <c r="F17" s="36" t="s">
        <v>78</v>
      </c>
      <c r="G17" s="36" t="s">
        <v>100</v>
      </c>
    </row>
    <row r="18" spans="1:9" ht="15" customHeight="1" x14ac:dyDescent="0.25">
      <c r="A18" s="28"/>
      <c r="B18" s="125"/>
      <c r="C18" s="126"/>
      <c r="D18" s="30"/>
      <c r="E18" s="126"/>
      <c r="F18" s="36"/>
      <c r="G18" s="36"/>
    </row>
    <row r="19" spans="1:9" ht="15" customHeight="1" x14ac:dyDescent="0.25">
      <c r="A19" s="28"/>
      <c r="B19" s="29"/>
      <c r="C19" s="31"/>
      <c r="D19" s="30"/>
      <c r="E19" s="33"/>
      <c r="F19" s="36"/>
      <c r="G19" s="36"/>
    </row>
    <row r="20" spans="1:9" ht="15" customHeight="1" x14ac:dyDescent="0.25">
      <c r="A20" s="28"/>
      <c r="B20" s="29"/>
      <c r="C20" s="31"/>
      <c r="D20" s="37" t="s">
        <v>77</v>
      </c>
      <c r="E20" s="126" t="s">
        <v>101</v>
      </c>
      <c r="F20" s="36" t="s">
        <v>98</v>
      </c>
      <c r="G20" s="36" t="s">
        <v>102</v>
      </c>
    </row>
    <row r="21" spans="1:9" ht="15" customHeight="1" x14ac:dyDescent="0.25">
      <c r="A21" s="28"/>
      <c r="B21" s="29"/>
      <c r="C21" s="31"/>
      <c r="D21" s="30"/>
      <c r="E21" s="126"/>
      <c r="F21" s="36"/>
      <c r="G21" s="36"/>
    </row>
    <row r="22" spans="1:9" ht="15" customHeight="1" x14ac:dyDescent="0.25">
      <c r="A22" s="28"/>
      <c r="B22" s="29"/>
      <c r="C22" s="31"/>
      <c r="D22" s="30"/>
      <c r="E22" s="57"/>
      <c r="F22" s="36"/>
      <c r="G22" s="36"/>
    </row>
    <row r="23" spans="1:9" ht="15" customHeight="1" x14ac:dyDescent="0.25">
      <c r="A23" s="28"/>
      <c r="B23" s="29"/>
      <c r="C23" s="31"/>
      <c r="D23" s="37" t="s">
        <v>77</v>
      </c>
      <c r="E23" s="126" t="s">
        <v>125</v>
      </c>
      <c r="F23" s="36" t="s">
        <v>98</v>
      </c>
      <c r="G23" s="36" t="s">
        <v>126</v>
      </c>
    </row>
    <row r="24" spans="1:9" ht="15" customHeight="1" x14ac:dyDescent="0.25">
      <c r="A24" s="28"/>
      <c r="B24" s="29"/>
      <c r="C24" s="31"/>
      <c r="D24" s="30"/>
      <c r="E24" s="126"/>
      <c r="F24" s="36"/>
      <c r="G24" s="36"/>
    </row>
    <row r="25" spans="1:9" ht="15" customHeight="1" x14ac:dyDescent="0.25">
      <c r="A25" s="28"/>
      <c r="B25" s="29"/>
      <c r="C25" s="31"/>
      <c r="D25" s="37"/>
      <c r="F25" s="36"/>
      <c r="G25" s="36"/>
    </row>
    <row r="26" spans="1:9" ht="15" customHeight="1" x14ac:dyDescent="0.25">
      <c r="A26" s="40"/>
      <c r="B26" s="119" t="s">
        <v>78</v>
      </c>
      <c r="C26" s="119"/>
      <c r="D26" s="42"/>
      <c r="E26" s="43"/>
      <c r="F26" s="44"/>
      <c r="G26" s="44"/>
    </row>
    <row r="27" spans="1:9" ht="15" customHeight="1" x14ac:dyDescent="0.25">
      <c r="G27" s="46"/>
      <c r="I27" s="34"/>
    </row>
    <row r="28" spans="1:9" ht="15" customHeight="1" x14ac:dyDescent="0.25">
      <c r="A28" s="116" t="s">
        <v>79</v>
      </c>
      <c r="B28" s="116"/>
      <c r="G28" s="46"/>
      <c r="I28" s="34"/>
    </row>
    <row r="29" spans="1:9" ht="18" customHeight="1" x14ac:dyDescent="0.25">
      <c r="A29" s="48" t="s">
        <v>80</v>
      </c>
      <c r="B29" s="21" t="s">
        <v>103</v>
      </c>
      <c r="F29" s="114">
        <v>52500000</v>
      </c>
      <c r="G29" s="114"/>
      <c r="I29" s="34"/>
    </row>
    <row r="30" spans="1:9" ht="18" customHeight="1" x14ac:dyDescent="0.25">
      <c r="A30" s="48" t="s">
        <v>81</v>
      </c>
      <c r="B30" s="21" t="s">
        <v>104</v>
      </c>
      <c r="F30" s="114">
        <v>123068000</v>
      </c>
      <c r="G30" s="114"/>
      <c r="I30" s="34"/>
    </row>
    <row r="31" spans="1:9" ht="18" customHeight="1" x14ac:dyDescent="0.25">
      <c r="A31" s="48" t="s">
        <v>82</v>
      </c>
      <c r="B31" s="21" t="s">
        <v>105</v>
      </c>
      <c r="F31" s="114">
        <v>316409000</v>
      </c>
      <c r="G31" s="114"/>
      <c r="I31" s="34"/>
    </row>
    <row r="32" spans="1:9" ht="18" customHeight="1" x14ac:dyDescent="0.25">
      <c r="A32" s="48" t="s">
        <v>83</v>
      </c>
      <c r="B32" s="21" t="s">
        <v>130</v>
      </c>
      <c r="F32" s="114">
        <v>106050000</v>
      </c>
      <c r="G32" s="114"/>
      <c r="I32" s="34"/>
    </row>
    <row r="33" spans="1:10" ht="18" customHeight="1" x14ac:dyDescent="0.25">
      <c r="A33" s="48" t="s">
        <v>84</v>
      </c>
      <c r="B33" s="21" t="s">
        <v>106</v>
      </c>
      <c r="F33" s="114">
        <f>2066486500-2463000</f>
        <v>2064023500</v>
      </c>
      <c r="G33" s="114"/>
      <c r="I33" s="34"/>
    </row>
    <row r="34" spans="1:10" ht="18" customHeight="1" x14ac:dyDescent="0.25">
      <c r="A34" s="48" t="s">
        <v>85</v>
      </c>
      <c r="B34" s="21" t="s">
        <v>107</v>
      </c>
      <c r="F34" s="114">
        <v>82387000</v>
      </c>
      <c r="G34" s="114"/>
      <c r="I34" s="34"/>
    </row>
    <row r="35" spans="1:10" ht="18" customHeight="1" x14ac:dyDescent="0.25">
      <c r="A35" s="48" t="s">
        <v>86</v>
      </c>
      <c r="B35" s="21" t="s">
        <v>108</v>
      </c>
      <c r="F35" s="114">
        <v>64420400</v>
      </c>
      <c r="G35" s="114"/>
      <c r="I35" s="34"/>
    </row>
    <row r="36" spans="1:10" ht="18" customHeight="1" x14ac:dyDescent="0.25">
      <c r="A36" s="48"/>
      <c r="F36" s="114"/>
      <c r="G36" s="114"/>
      <c r="I36" s="34"/>
      <c r="J36" s="34"/>
    </row>
    <row r="37" spans="1:10" s="39" customFormat="1" ht="18" customHeight="1" x14ac:dyDescent="0.25">
      <c r="A37" s="25" t="s">
        <v>78</v>
      </c>
      <c r="D37" s="22"/>
      <c r="F37" s="115">
        <f>SUM(F29:G36)</f>
        <v>2808857900</v>
      </c>
      <c r="G37" s="115"/>
      <c r="I37" s="34"/>
      <c r="J37" s="34"/>
    </row>
    <row r="38" spans="1:10" s="39" customFormat="1" ht="18" customHeight="1" x14ac:dyDescent="0.25">
      <c r="A38" s="25"/>
      <c r="D38" s="22"/>
      <c r="F38" s="56"/>
      <c r="G38" s="56"/>
      <c r="I38" s="34"/>
      <c r="J38" s="34"/>
    </row>
    <row r="39" spans="1:10" ht="15" customHeight="1" x14ac:dyDescent="0.25">
      <c r="E39" s="35"/>
      <c r="F39" s="35" t="s">
        <v>115</v>
      </c>
      <c r="I39" s="34"/>
      <c r="J39" s="34"/>
    </row>
    <row r="40" spans="1:10" ht="15" customHeight="1" x14ac:dyDescent="0.25">
      <c r="B40" s="22" t="s">
        <v>87</v>
      </c>
      <c r="E40" s="23"/>
      <c r="F40" s="23" t="s">
        <v>110</v>
      </c>
      <c r="I40" s="34"/>
      <c r="J40" s="34"/>
    </row>
    <row r="41" spans="1:10" ht="15" customHeight="1" x14ac:dyDescent="0.25">
      <c r="E41" s="22"/>
      <c r="F41" s="22" t="s">
        <v>111</v>
      </c>
      <c r="G41" s="49"/>
      <c r="I41" s="34"/>
      <c r="J41" s="34"/>
    </row>
    <row r="42" spans="1:10" ht="15" customHeight="1" x14ac:dyDescent="0.25">
      <c r="E42" s="48"/>
      <c r="F42" s="48"/>
      <c r="I42" s="34"/>
      <c r="J42" s="34"/>
    </row>
    <row r="43" spans="1:10" ht="15" customHeight="1" x14ac:dyDescent="0.25">
      <c r="E43" s="48"/>
      <c r="F43" s="48"/>
      <c r="I43" s="34"/>
      <c r="J43" s="34"/>
    </row>
    <row r="44" spans="1:10" ht="15" customHeight="1" x14ac:dyDescent="0.25">
      <c r="E44" s="48"/>
      <c r="F44" s="48"/>
      <c r="I44" s="34"/>
      <c r="J44" s="34"/>
    </row>
    <row r="45" spans="1:10" ht="15" customHeight="1" x14ac:dyDescent="0.25">
      <c r="E45" s="48"/>
      <c r="F45" s="48"/>
      <c r="G45" s="50"/>
      <c r="J45" s="34"/>
    </row>
    <row r="46" spans="1:10" ht="15" customHeight="1" x14ac:dyDescent="0.25">
      <c r="B46" s="51" t="s">
        <v>114</v>
      </c>
      <c r="E46" s="52"/>
      <c r="F46" s="52" t="s">
        <v>112</v>
      </c>
      <c r="G46" s="35"/>
      <c r="J46" s="39"/>
    </row>
    <row r="47" spans="1:10" ht="15" customHeight="1" x14ac:dyDescent="0.25">
      <c r="E47" s="48"/>
      <c r="F47" s="48" t="s">
        <v>113</v>
      </c>
      <c r="G47" s="39"/>
      <c r="J47" s="34"/>
    </row>
    <row r="48" spans="1:10" ht="15" customHeight="1" x14ac:dyDescent="0.25">
      <c r="J48" s="34"/>
    </row>
  </sheetData>
  <mergeCells count="27">
    <mergeCell ref="A1:G1"/>
    <mergeCell ref="A2:G2"/>
    <mergeCell ref="B6:C6"/>
    <mergeCell ref="D6:E6"/>
    <mergeCell ref="B7:C7"/>
    <mergeCell ref="D7:E7"/>
    <mergeCell ref="B8:C9"/>
    <mergeCell ref="E8:E9"/>
    <mergeCell ref="B11:C12"/>
    <mergeCell ref="E11:E12"/>
    <mergeCell ref="B14:C15"/>
    <mergeCell ref="E14:E15"/>
    <mergeCell ref="B17:C18"/>
    <mergeCell ref="E17:E18"/>
    <mergeCell ref="E20:E21"/>
    <mergeCell ref="B26:C26"/>
    <mergeCell ref="A28:B28"/>
    <mergeCell ref="F36:G36"/>
    <mergeCell ref="F37:G37"/>
    <mergeCell ref="E23:E24"/>
    <mergeCell ref="F30:G30"/>
    <mergeCell ref="F31:G31"/>
    <mergeCell ref="F32:G32"/>
    <mergeCell ref="F33:G33"/>
    <mergeCell ref="F34:G34"/>
    <mergeCell ref="F35:G35"/>
    <mergeCell ref="F29:G29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0"/>
  <sheetViews>
    <sheetView view="pageBreakPreview" zoomScale="90" zoomScaleNormal="90" zoomScaleSheetLayoutView="90" workbookViewId="0">
      <pane ySplit="7" topLeftCell="A8" activePane="bottomLeft" state="frozen"/>
      <selection pane="bottomLeft" activeCell="E25" sqref="E25"/>
    </sheetView>
  </sheetViews>
  <sheetFormatPr defaultRowHeight="13.8" x14ac:dyDescent="0.25"/>
  <cols>
    <col min="1" max="1" width="3.77734375" style="35" customWidth="1"/>
    <col min="2" max="2" width="30.5546875" style="21" customWidth="1"/>
    <col min="3" max="3" width="7.5546875" style="21" customWidth="1"/>
    <col min="4" max="4" width="3.77734375" style="35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22"/>
      <c r="B3" s="22"/>
      <c r="C3" s="22"/>
      <c r="D3" s="22"/>
      <c r="E3" s="22"/>
      <c r="F3" s="23"/>
      <c r="G3" s="22"/>
    </row>
    <row r="4" spans="1:7" x14ac:dyDescent="0.25">
      <c r="A4" s="24" t="s">
        <v>88</v>
      </c>
      <c r="B4" s="22"/>
      <c r="C4" s="25" t="s">
        <v>96</v>
      </c>
      <c r="D4" s="22"/>
      <c r="E4" s="25"/>
      <c r="F4" s="23"/>
      <c r="G4" s="22"/>
    </row>
    <row r="5" spans="1:7" x14ac:dyDescent="0.25">
      <c r="A5" s="24" t="s">
        <v>95</v>
      </c>
      <c r="B5" s="22"/>
      <c r="C5" s="25" t="s">
        <v>89</v>
      </c>
      <c r="D5" s="22"/>
      <c r="E5" s="25"/>
      <c r="F5" s="23"/>
      <c r="G5" s="22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8" t="str">
        <f>gabungan!T15</f>
        <v>Kelembagaan memadai</v>
      </c>
      <c r="C8" s="129"/>
      <c r="D8" s="30" t="s">
        <v>77</v>
      </c>
      <c r="E8" s="127" t="str">
        <f>gabungan!T17</f>
        <v>Indeks e-Government Dimensi Kelembagaan</v>
      </c>
      <c r="F8" s="32" t="s">
        <v>98</v>
      </c>
      <c r="G8" s="32" t="s">
        <v>97</v>
      </c>
    </row>
    <row r="9" spans="1:7" ht="15" customHeight="1" x14ac:dyDescent="0.25">
      <c r="A9" s="28"/>
      <c r="B9" s="130"/>
      <c r="C9" s="131"/>
      <c r="E9" s="126"/>
      <c r="F9" s="36"/>
      <c r="G9" s="36"/>
    </row>
    <row r="10" spans="1:7" ht="15" customHeight="1" x14ac:dyDescent="0.25">
      <c r="A10" s="28"/>
      <c r="C10" s="31"/>
      <c r="D10" s="37"/>
      <c r="F10" s="36"/>
      <c r="G10" s="36"/>
    </row>
    <row r="11" spans="1:7" ht="15" customHeight="1" x14ac:dyDescent="0.25">
      <c r="A11" s="28"/>
      <c r="B11" s="125"/>
      <c r="C11" s="126"/>
      <c r="D11" s="30" t="s">
        <v>77</v>
      </c>
      <c r="E11" s="132" t="s">
        <v>119</v>
      </c>
      <c r="F11" s="36" t="s">
        <v>120</v>
      </c>
      <c r="G11" s="36" t="s">
        <v>121</v>
      </c>
    </row>
    <row r="12" spans="1:7" ht="15" customHeight="1" x14ac:dyDescent="0.25">
      <c r="A12" s="28"/>
      <c r="B12" s="125"/>
      <c r="C12" s="126"/>
      <c r="D12" s="37"/>
      <c r="E12" s="132"/>
      <c r="F12" s="36"/>
      <c r="G12" s="36"/>
    </row>
    <row r="13" spans="1:7" ht="15" customHeight="1" x14ac:dyDescent="0.25">
      <c r="A13" s="28"/>
      <c r="C13" s="31"/>
      <c r="D13" s="21"/>
      <c r="E13" s="33"/>
      <c r="F13" s="38"/>
      <c r="G13" s="38"/>
    </row>
    <row r="14" spans="1:7" ht="15" customHeight="1" x14ac:dyDescent="0.25">
      <c r="A14" s="28"/>
      <c r="B14" s="125"/>
      <c r="C14" s="126"/>
      <c r="D14" s="30" t="s">
        <v>77</v>
      </c>
      <c r="E14" s="126" t="s">
        <v>122</v>
      </c>
      <c r="F14" s="36" t="s">
        <v>120</v>
      </c>
      <c r="G14" s="36" t="s">
        <v>123</v>
      </c>
    </row>
    <row r="15" spans="1:7" ht="15" customHeight="1" x14ac:dyDescent="0.25">
      <c r="A15" s="28"/>
      <c r="B15" s="125"/>
      <c r="C15" s="126"/>
      <c r="D15" s="37"/>
      <c r="E15" s="126"/>
      <c r="F15" s="36"/>
      <c r="G15" s="36"/>
    </row>
    <row r="16" spans="1:7" ht="15" customHeight="1" x14ac:dyDescent="0.25">
      <c r="A16" s="28"/>
      <c r="B16" s="29"/>
      <c r="C16" s="31"/>
      <c r="D16" s="30"/>
      <c r="E16" s="33"/>
      <c r="F16" s="38"/>
      <c r="G16" s="38"/>
    </row>
    <row r="17" spans="1:10" ht="15" customHeight="1" x14ac:dyDescent="0.25">
      <c r="A17" s="28"/>
      <c r="B17" s="125"/>
      <c r="C17" s="126"/>
      <c r="D17" s="30" t="s">
        <v>77</v>
      </c>
      <c r="E17" s="126" t="s">
        <v>124</v>
      </c>
      <c r="F17" s="36" t="s">
        <v>120</v>
      </c>
      <c r="G17" s="36" t="s">
        <v>121</v>
      </c>
    </row>
    <row r="18" spans="1:10" ht="15" customHeight="1" x14ac:dyDescent="0.25">
      <c r="A18" s="28"/>
      <c r="B18" s="125"/>
      <c r="C18" s="126"/>
      <c r="D18" s="30"/>
      <c r="E18" s="126"/>
      <c r="F18" s="36"/>
      <c r="G18" s="36"/>
    </row>
    <row r="19" spans="1:10" ht="15" customHeight="1" x14ac:dyDescent="0.25">
      <c r="A19" s="28"/>
      <c r="B19" s="29"/>
      <c r="C19" s="31"/>
      <c r="D19" s="37"/>
      <c r="F19" s="36"/>
      <c r="G19" s="36"/>
    </row>
    <row r="20" spans="1:10" ht="15" customHeight="1" x14ac:dyDescent="0.25">
      <c r="A20" s="40"/>
      <c r="B20" s="119" t="s">
        <v>78</v>
      </c>
      <c r="C20" s="119"/>
      <c r="D20" s="42"/>
      <c r="E20" s="43"/>
      <c r="F20" s="44"/>
      <c r="G20" s="44"/>
    </row>
    <row r="21" spans="1:10" ht="15" customHeight="1" x14ac:dyDescent="0.25">
      <c r="G21" s="46"/>
      <c r="I21" s="34"/>
    </row>
    <row r="22" spans="1:10" ht="15" customHeight="1" x14ac:dyDescent="0.25">
      <c r="A22" s="116" t="s">
        <v>79</v>
      </c>
      <c r="B22" s="116"/>
      <c r="G22" s="46"/>
      <c r="I22" s="34"/>
    </row>
    <row r="23" spans="1:10" ht="18" customHeight="1" x14ac:dyDescent="0.25">
      <c r="A23" s="48" t="s">
        <v>80</v>
      </c>
      <c r="B23" s="21" t="s">
        <v>127</v>
      </c>
      <c r="F23" s="114">
        <v>590717000</v>
      </c>
      <c r="G23" s="114"/>
      <c r="I23" s="34"/>
    </row>
    <row r="24" spans="1:10" ht="18" customHeight="1" x14ac:dyDescent="0.25">
      <c r="A24" s="48" t="s">
        <v>81</v>
      </c>
      <c r="B24" s="21" t="s">
        <v>128</v>
      </c>
      <c r="F24" s="114">
        <v>610641500</v>
      </c>
      <c r="G24" s="114"/>
      <c r="I24" s="34"/>
    </row>
    <row r="25" spans="1:10" ht="18" customHeight="1" x14ac:dyDescent="0.25">
      <c r="A25" s="48" t="s">
        <v>82</v>
      </c>
      <c r="B25" s="21" t="s">
        <v>129</v>
      </c>
      <c r="F25" s="114">
        <v>20800000</v>
      </c>
      <c r="G25" s="114"/>
      <c r="I25" s="34"/>
    </row>
    <row r="26" spans="1:10" ht="18" customHeight="1" x14ac:dyDescent="0.25">
      <c r="A26" s="48" t="s">
        <v>83</v>
      </c>
      <c r="B26" s="21" t="s">
        <v>131</v>
      </c>
      <c r="F26" s="114">
        <v>149100000</v>
      </c>
      <c r="G26" s="114"/>
      <c r="I26" s="34"/>
    </row>
    <row r="27" spans="1:10" ht="18" customHeight="1" x14ac:dyDescent="0.25">
      <c r="A27" s="48" t="s">
        <v>84</v>
      </c>
      <c r="B27" s="21" t="s">
        <v>132</v>
      </c>
      <c r="F27" s="114">
        <v>3462000</v>
      </c>
      <c r="G27" s="114"/>
      <c r="I27" s="34"/>
    </row>
    <row r="28" spans="1:10" ht="18" customHeight="1" x14ac:dyDescent="0.25">
      <c r="A28" s="48"/>
      <c r="F28" s="114"/>
      <c r="G28" s="114"/>
      <c r="I28" s="34"/>
      <c r="J28" s="34"/>
    </row>
    <row r="29" spans="1:10" s="39" customFormat="1" ht="18" customHeight="1" x14ac:dyDescent="0.25">
      <c r="A29" s="25" t="s">
        <v>78</v>
      </c>
      <c r="D29" s="22"/>
      <c r="F29" s="115">
        <f>SUM(F23:G28)</f>
        <v>1374720500</v>
      </c>
      <c r="G29" s="115"/>
      <c r="I29" s="34"/>
      <c r="J29" s="34"/>
    </row>
    <row r="30" spans="1:10" s="39" customFormat="1" ht="18" customHeight="1" x14ac:dyDescent="0.25">
      <c r="A30" s="25"/>
      <c r="D30" s="22"/>
      <c r="F30" s="56"/>
      <c r="G30" s="56"/>
      <c r="I30" s="34"/>
      <c r="J30" s="34"/>
    </row>
    <row r="31" spans="1:10" ht="15" customHeight="1" x14ac:dyDescent="0.25">
      <c r="E31" s="35"/>
      <c r="F31" s="35" t="s">
        <v>118</v>
      </c>
      <c r="I31" s="34"/>
      <c r="J31" s="34"/>
    </row>
    <row r="32" spans="1:10" ht="15" customHeight="1" x14ac:dyDescent="0.25">
      <c r="B32" s="23" t="s">
        <v>110</v>
      </c>
      <c r="E32" s="23"/>
      <c r="F32" s="23" t="s">
        <v>133</v>
      </c>
      <c r="I32" s="34"/>
      <c r="J32" s="34"/>
    </row>
    <row r="33" spans="2:10" ht="15" customHeight="1" x14ac:dyDescent="0.25">
      <c r="B33" s="22" t="s">
        <v>111</v>
      </c>
      <c r="E33" s="22"/>
      <c r="F33" s="22" t="s">
        <v>111</v>
      </c>
      <c r="G33" s="49"/>
      <c r="I33" s="34"/>
      <c r="J33" s="34"/>
    </row>
    <row r="34" spans="2:10" ht="15" customHeight="1" x14ac:dyDescent="0.25">
      <c r="E34" s="48"/>
      <c r="F34" s="48"/>
      <c r="I34" s="34"/>
      <c r="J34" s="34"/>
    </row>
    <row r="35" spans="2:10" ht="15" customHeight="1" x14ac:dyDescent="0.25">
      <c r="E35" s="48"/>
      <c r="F35" s="48"/>
      <c r="I35" s="34"/>
      <c r="J35" s="34"/>
    </row>
    <row r="36" spans="2:10" ht="15" customHeight="1" x14ac:dyDescent="0.25">
      <c r="E36" s="48"/>
      <c r="F36" s="48"/>
      <c r="I36" s="34"/>
      <c r="J36" s="34"/>
    </row>
    <row r="37" spans="2:10" ht="15" customHeight="1" x14ac:dyDescent="0.25">
      <c r="E37" s="48"/>
      <c r="F37" s="48"/>
      <c r="G37" s="50"/>
      <c r="J37" s="34"/>
    </row>
    <row r="38" spans="2:10" ht="15" customHeight="1" x14ac:dyDescent="0.25">
      <c r="B38" s="52" t="s">
        <v>112</v>
      </c>
      <c r="E38" s="52"/>
      <c r="F38" s="52" t="s">
        <v>134</v>
      </c>
      <c r="G38" s="35"/>
      <c r="J38" s="39"/>
    </row>
    <row r="39" spans="2:10" ht="15" customHeight="1" x14ac:dyDescent="0.25">
      <c r="B39" s="48" t="s">
        <v>113</v>
      </c>
      <c r="E39" s="48"/>
      <c r="F39" s="48" t="s">
        <v>135</v>
      </c>
      <c r="G39" s="39"/>
      <c r="J39" s="34"/>
    </row>
    <row r="40" spans="2:10" ht="15" customHeight="1" x14ac:dyDescent="0.25">
      <c r="J40" s="34"/>
    </row>
  </sheetData>
  <mergeCells count="23">
    <mergeCell ref="A1:G1"/>
    <mergeCell ref="A2:G2"/>
    <mergeCell ref="B6:C6"/>
    <mergeCell ref="D6:E6"/>
    <mergeCell ref="B7:C7"/>
    <mergeCell ref="D7:E7"/>
    <mergeCell ref="B8:C9"/>
    <mergeCell ref="E8:E9"/>
    <mergeCell ref="B11:C12"/>
    <mergeCell ref="E11:E12"/>
    <mergeCell ref="B14:C15"/>
    <mergeCell ref="E14:E15"/>
    <mergeCell ref="B17:C18"/>
    <mergeCell ref="E17:E18"/>
    <mergeCell ref="B20:C20"/>
    <mergeCell ref="A22:B22"/>
    <mergeCell ref="F23:G23"/>
    <mergeCell ref="F24:G24"/>
    <mergeCell ref="F27:G27"/>
    <mergeCell ref="F28:G28"/>
    <mergeCell ref="F29:G29"/>
    <mergeCell ref="F25:G25"/>
    <mergeCell ref="F26:G26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5"/>
  <sheetViews>
    <sheetView view="pageBreakPreview" zoomScale="90" zoomScaleNormal="90" zoomScaleSheetLayoutView="90" workbookViewId="0">
      <pane ySplit="7" topLeftCell="A8" activePane="bottomLeft" state="frozen"/>
      <selection pane="bottomLeft" activeCell="H39" sqref="H39"/>
    </sheetView>
  </sheetViews>
  <sheetFormatPr defaultRowHeight="13.8" x14ac:dyDescent="0.25"/>
  <cols>
    <col min="1" max="1" width="3.77734375" style="35" customWidth="1"/>
    <col min="2" max="2" width="30.5546875" style="21" customWidth="1"/>
    <col min="3" max="3" width="7.5546875" style="21" customWidth="1"/>
    <col min="4" max="4" width="3.77734375" style="35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22"/>
      <c r="B3" s="22"/>
      <c r="C3" s="22"/>
      <c r="D3" s="22"/>
      <c r="E3" s="22"/>
      <c r="F3" s="23"/>
      <c r="G3" s="22"/>
    </row>
    <row r="4" spans="1:7" x14ac:dyDescent="0.25">
      <c r="A4" s="24" t="s">
        <v>88</v>
      </c>
      <c r="B4" s="22"/>
      <c r="C4" s="25" t="s">
        <v>96</v>
      </c>
      <c r="D4" s="22"/>
      <c r="E4" s="25"/>
      <c r="F4" s="23"/>
      <c r="G4" s="22"/>
    </row>
    <row r="5" spans="1:7" x14ac:dyDescent="0.25">
      <c r="A5" s="24" t="s">
        <v>95</v>
      </c>
      <c r="B5" s="22"/>
      <c r="C5" s="25" t="s">
        <v>89</v>
      </c>
      <c r="D5" s="22"/>
      <c r="E5" s="25"/>
      <c r="F5" s="23"/>
      <c r="G5" s="22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tr">
        <f>gabungan!AE15</f>
        <v>Perencanaan yang berkelanjutan</v>
      </c>
      <c r="C8" s="126"/>
      <c r="D8" s="30" t="s">
        <v>77</v>
      </c>
      <c r="E8" s="126" t="str">
        <f>gabungan!AE17</f>
        <v>Indeks e-Government Dimensi Perencanaan</v>
      </c>
      <c r="F8" s="36" t="s">
        <v>98</v>
      </c>
      <c r="G8" s="36" t="s">
        <v>97</v>
      </c>
    </row>
    <row r="9" spans="1:7" ht="15" customHeight="1" x14ac:dyDescent="0.25">
      <c r="A9" s="28"/>
      <c r="B9" s="125"/>
      <c r="C9" s="126"/>
      <c r="D9" s="37"/>
      <c r="E9" s="126"/>
      <c r="F9" s="36"/>
      <c r="G9" s="36"/>
    </row>
    <row r="10" spans="1:7" ht="15" customHeight="1" x14ac:dyDescent="0.25">
      <c r="A10" s="28"/>
      <c r="B10" s="29"/>
      <c r="C10" s="31"/>
      <c r="D10" s="30"/>
      <c r="E10" s="33"/>
      <c r="F10" s="38"/>
      <c r="G10" s="38"/>
    </row>
    <row r="11" spans="1:7" ht="15" customHeight="1" x14ac:dyDescent="0.25">
      <c r="A11" s="28">
        <v>2</v>
      </c>
      <c r="B11" s="125" t="str">
        <f>gabungan!AV15</f>
        <v>Infrastruktur TI Memadai</v>
      </c>
      <c r="C11" s="126"/>
      <c r="D11" s="30" t="s">
        <v>77</v>
      </c>
      <c r="E11" s="126" t="str">
        <f>gabungan!AV17</f>
        <v>Indeks e-Government Dimensi Infrastruktur</v>
      </c>
      <c r="F11" s="36" t="s">
        <v>98</v>
      </c>
      <c r="G11" s="36" t="s">
        <v>97</v>
      </c>
    </row>
    <row r="12" spans="1:7" ht="15" customHeight="1" x14ac:dyDescent="0.25">
      <c r="A12" s="28"/>
      <c r="B12" s="125"/>
      <c r="C12" s="126"/>
      <c r="D12" s="30"/>
      <c r="E12" s="126"/>
      <c r="F12" s="36"/>
      <c r="G12" s="36"/>
    </row>
    <row r="13" spans="1:7" ht="15" customHeight="1" x14ac:dyDescent="0.25">
      <c r="A13" s="28"/>
      <c r="B13" s="29"/>
      <c r="C13" s="31"/>
      <c r="D13" s="30"/>
      <c r="E13" s="33"/>
      <c r="F13" s="36"/>
      <c r="G13" s="36"/>
    </row>
    <row r="14" spans="1:7" ht="15" customHeight="1" x14ac:dyDescent="0.25">
      <c r="A14" s="28">
        <v>3</v>
      </c>
      <c r="B14" s="29" t="str">
        <f>gabungan!BF15</f>
        <v>Sistem Informasi Terintegrasi</v>
      </c>
      <c r="C14" s="31"/>
      <c r="D14" s="37" t="s">
        <v>77</v>
      </c>
      <c r="E14" s="126" t="str">
        <f>gabungan!BF17</f>
        <v>Indeks e-Government Dimensi Aplikasi</v>
      </c>
      <c r="F14" s="36" t="s">
        <v>98</v>
      </c>
      <c r="G14" s="36" t="s">
        <v>97</v>
      </c>
    </row>
    <row r="15" spans="1:7" ht="15" customHeight="1" x14ac:dyDescent="0.25">
      <c r="A15" s="28"/>
      <c r="B15" s="29"/>
      <c r="C15" s="31"/>
      <c r="D15" s="30"/>
      <c r="E15" s="126"/>
      <c r="F15" s="36"/>
      <c r="G15" s="36"/>
    </row>
    <row r="16" spans="1:7" ht="15" customHeight="1" x14ac:dyDescent="0.25">
      <c r="A16" s="28"/>
      <c r="B16" s="29"/>
      <c r="C16" s="31"/>
      <c r="D16" s="37"/>
      <c r="F16" s="36"/>
      <c r="G16" s="36"/>
    </row>
    <row r="17" spans="1:10" ht="15" customHeight="1" x14ac:dyDescent="0.25">
      <c r="A17" s="40"/>
      <c r="B17" s="119" t="s">
        <v>78</v>
      </c>
      <c r="C17" s="119"/>
      <c r="D17" s="42"/>
      <c r="E17" s="43"/>
      <c r="F17" s="44"/>
      <c r="G17" s="44"/>
    </row>
    <row r="18" spans="1:10" ht="15" customHeight="1" x14ac:dyDescent="0.25">
      <c r="G18" s="46"/>
      <c r="I18" s="34"/>
    </row>
    <row r="19" spans="1:10" ht="15" customHeight="1" x14ac:dyDescent="0.25">
      <c r="A19" s="116" t="s">
        <v>79</v>
      </c>
      <c r="B19" s="116"/>
      <c r="G19" s="46"/>
      <c r="I19" s="34"/>
    </row>
    <row r="20" spans="1:10" ht="18" customHeight="1" x14ac:dyDescent="0.25">
      <c r="A20" s="48" t="s">
        <v>80</v>
      </c>
      <c r="B20" s="21" t="s">
        <v>104</v>
      </c>
      <c r="F20" s="114">
        <v>123068000</v>
      </c>
      <c r="G20" s="114"/>
      <c r="I20" s="34"/>
    </row>
    <row r="21" spans="1:10" ht="18" customHeight="1" x14ac:dyDescent="0.25">
      <c r="A21" s="48" t="s">
        <v>81</v>
      </c>
      <c r="B21" s="21" t="s">
        <v>106</v>
      </c>
      <c r="F21" s="114">
        <f>2066486500-2463000</f>
        <v>2064023500</v>
      </c>
      <c r="G21" s="114"/>
      <c r="I21" s="34"/>
    </row>
    <row r="22" spans="1:10" ht="18" customHeight="1" x14ac:dyDescent="0.25">
      <c r="A22" s="48" t="s">
        <v>82</v>
      </c>
      <c r="B22" s="21" t="s">
        <v>108</v>
      </c>
      <c r="F22" s="114">
        <v>64420400</v>
      </c>
      <c r="G22" s="114"/>
      <c r="I22" s="34"/>
    </row>
    <row r="23" spans="1:10" ht="18" customHeight="1" x14ac:dyDescent="0.25">
      <c r="A23" s="48"/>
      <c r="F23" s="114"/>
      <c r="G23" s="114"/>
      <c r="I23" s="34"/>
      <c r="J23" s="34"/>
    </row>
    <row r="24" spans="1:10" s="39" customFormat="1" ht="18" customHeight="1" x14ac:dyDescent="0.25">
      <c r="A24" s="25" t="s">
        <v>78</v>
      </c>
      <c r="D24" s="22"/>
      <c r="F24" s="115">
        <f>SUM(F20:G23)</f>
        <v>2251511900</v>
      </c>
      <c r="G24" s="115"/>
      <c r="I24" s="34"/>
      <c r="J24" s="34"/>
    </row>
    <row r="25" spans="1:10" s="39" customFormat="1" ht="18" customHeight="1" x14ac:dyDescent="0.25">
      <c r="A25" s="25"/>
      <c r="D25" s="22"/>
      <c r="F25" s="56"/>
      <c r="G25" s="56"/>
      <c r="I25" s="34"/>
      <c r="J25" s="34"/>
    </row>
    <row r="26" spans="1:10" ht="15" customHeight="1" x14ac:dyDescent="0.25">
      <c r="E26" s="35"/>
      <c r="F26" s="35" t="s">
        <v>136</v>
      </c>
      <c r="I26" s="34"/>
      <c r="J26" s="34"/>
    </row>
    <row r="27" spans="1:10" ht="15" customHeight="1" x14ac:dyDescent="0.25">
      <c r="B27" s="23" t="s">
        <v>110</v>
      </c>
      <c r="E27" s="23"/>
      <c r="F27" s="23" t="s">
        <v>137</v>
      </c>
      <c r="I27" s="34"/>
      <c r="J27" s="34"/>
    </row>
    <row r="28" spans="1:10" ht="15" customHeight="1" x14ac:dyDescent="0.25">
      <c r="B28" s="22" t="s">
        <v>111</v>
      </c>
      <c r="E28" s="22"/>
      <c r="F28" s="22" t="s">
        <v>138</v>
      </c>
      <c r="G28" s="49"/>
      <c r="I28" s="34"/>
      <c r="J28" s="34"/>
    </row>
    <row r="29" spans="1:10" ht="15" customHeight="1" x14ac:dyDescent="0.25">
      <c r="B29" s="48"/>
      <c r="E29" s="48"/>
      <c r="F29" s="48"/>
      <c r="I29" s="34"/>
      <c r="J29" s="34"/>
    </row>
    <row r="30" spans="1:10" ht="15" customHeight="1" x14ac:dyDescent="0.25">
      <c r="B30" s="48"/>
      <c r="E30" s="48"/>
      <c r="F30" s="48"/>
      <c r="I30" s="34"/>
      <c r="J30" s="34"/>
    </row>
    <row r="31" spans="1:10" ht="15" customHeight="1" x14ac:dyDescent="0.25">
      <c r="B31" s="48"/>
      <c r="E31" s="48"/>
      <c r="F31" s="48"/>
      <c r="I31" s="34"/>
      <c r="J31" s="34"/>
    </row>
    <row r="32" spans="1:10" ht="15" customHeight="1" x14ac:dyDescent="0.25">
      <c r="B32" s="48"/>
      <c r="E32" s="48"/>
      <c r="F32" s="48"/>
      <c r="G32" s="50"/>
      <c r="J32" s="34"/>
    </row>
    <row r="33" spans="2:10" ht="15" customHeight="1" x14ac:dyDescent="0.25">
      <c r="B33" s="52" t="s">
        <v>112</v>
      </c>
      <c r="E33" s="52"/>
      <c r="F33" s="52" t="s">
        <v>139</v>
      </c>
      <c r="G33" s="35"/>
      <c r="J33" s="39"/>
    </row>
    <row r="34" spans="2:10" ht="15" customHeight="1" x14ac:dyDescent="0.25">
      <c r="B34" s="48" t="s">
        <v>113</v>
      </c>
      <c r="E34" s="48"/>
      <c r="F34" s="48" t="s">
        <v>140</v>
      </c>
      <c r="G34" s="39"/>
      <c r="J34" s="34"/>
    </row>
    <row r="35" spans="2:10" ht="15" customHeight="1" x14ac:dyDescent="0.25">
      <c r="J35" s="34"/>
    </row>
  </sheetData>
  <mergeCells count="18">
    <mergeCell ref="A1:G1"/>
    <mergeCell ref="A2:G2"/>
    <mergeCell ref="B6:C6"/>
    <mergeCell ref="D6:E6"/>
    <mergeCell ref="B7:C7"/>
    <mergeCell ref="D7:E7"/>
    <mergeCell ref="B8:C9"/>
    <mergeCell ref="E8:E9"/>
    <mergeCell ref="F24:G24"/>
    <mergeCell ref="F22:G22"/>
    <mergeCell ref="B11:C12"/>
    <mergeCell ref="E11:E12"/>
    <mergeCell ref="E14:E15"/>
    <mergeCell ref="B17:C17"/>
    <mergeCell ref="A19:B19"/>
    <mergeCell ref="F20:G20"/>
    <mergeCell ref="F21:G21"/>
    <mergeCell ref="F23:G23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7"/>
  <sheetViews>
    <sheetView view="pageBreakPreview" zoomScale="90" zoomScaleNormal="90" zoomScaleSheetLayoutView="90" workbookViewId="0">
      <pane ySplit="7" topLeftCell="A20" activePane="bottomLeft" state="frozen"/>
      <selection pane="bottomLeft" activeCell="E22" sqref="E22"/>
    </sheetView>
  </sheetViews>
  <sheetFormatPr defaultRowHeight="13.8" x14ac:dyDescent="0.25"/>
  <cols>
    <col min="1" max="1" width="3.77734375" style="35" customWidth="1"/>
    <col min="2" max="2" width="30.5546875" style="21" customWidth="1"/>
    <col min="3" max="3" width="7.5546875" style="21" customWidth="1"/>
    <col min="4" max="4" width="3.77734375" style="35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22"/>
      <c r="B3" s="22"/>
      <c r="C3" s="22"/>
      <c r="D3" s="22"/>
      <c r="E3" s="22"/>
      <c r="F3" s="23"/>
      <c r="G3" s="22"/>
    </row>
    <row r="4" spans="1:7" x14ac:dyDescent="0.25">
      <c r="A4" s="24" t="s">
        <v>88</v>
      </c>
      <c r="B4" s="22"/>
      <c r="C4" s="47" t="s">
        <v>96</v>
      </c>
      <c r="D4" s="22"/>
      <c r="E4" s="47"/>
      <c r="F4" s="23"/>
      <c r="G4" s="22"/>
    </row>
    <row r="5" spans="1:7" x14ac:dyDescent="0.25">
      <c r="A5" s="24" t="s">
        <v>95</v>
      </c>
      <c r="B5" s="22"/>
      <c r="C5" s="47" t="s">
        <v>89</v>
      </c>
      <c r="D5" s="22"/>
      <c r="E5" s="47"/>
      <c r="F5" s="23"/>
      <c r="G5" s="22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tr">
        <f>gabungan!BQ15</f>
        <v>Penyediaan Informasi Publik</v>
      </c>
      <c r="C8" s="126"/>
      <c r="D8" s="30" t="s">
        <v>77</v>
      </c>
      <c r="E8" s="126" t="str">
        <f>gabungan!BQ17</f>
        <v>Indeks Keterbukaan Informasi Publik Dimensi "Menyediakan" dan "Mengumumkan"</v>
      </c>
      <c r="F8" s="36" t="s">
        <v>98</v>
      </c>
      <c r="G8" s="36" t="s">
        <v>99</v>
      </c>
    </row>
    <row r="9" spans="1:7" ht="15" customHeight="1" x14ac:dyDescent="0.25">
      <c r="A9" s="28"/>
      <c r="B9" s="125"/>
      <c r="C9" s="126"/>
      <c r="D9" s="37"/>
      <c r="E9" s="126"/>
      <c r="F9" s="36"/>
      <c r="G9" s="36"/>
    </row>
    <row r="10" spans="1:7" ht="15" customHeight="1" x14ac:dyDescent="0.25">
      <c r="A10" s="28"/>
      <c r="B10" s="29"/>
      <c r="C10" s="31"/>
      <c r="D10" s="30"/>
      <c r="E10" s="33"/>
      <c r="F10" s="38"/>
      <c r="G10" s="38"/>
    </row>
    <row r="11" spans="1:7" ht="15" customHeight="1" x14ac:dyDescent="0.25">
      <c r="A11" s="28">
        <v>2</v>
      </c>
      <c r="B11" s="125" t="str">
        <f>gabungan!CC15</f>
        <v>Pengelolaan Informasi dan Dokumentasi</v>
      </c>
      <c r="C11" s="126"/>
      <c r="D11" s="30" t="s">
        <v>77</v>
      </c>
      <c r="E11" s="126" t="str">
        <f>gabungan!CC17</f>
        <v>Indeks Keterbukaan Informasi Publik Dimensi "Pengelolaan"</v>
      </c>
      <c r="F11" s="36" t="s">
        <v>98</v>
      </c>
      <c r="G11" s="36" t="s">
        <v>99</v>
      </c>
    </row>
    <row r="12" spans="1:7" ht="15" customHeight="1" x14ac:dyDescent="0.25">
      <c r="A12" s="28"/>
      <c r="B12" s="125"/>
      <c r="C12" s="126"/>
      <c r="D12" s="30"/>
      <c r="E12" s="126"/>
      <c r="F12" s="36"/>
      <c r="G12" s="36"/>
    </row>
    <row r="13" spans="1:7" ht="15" customHeight="1" x14ac:dyDescent="0.25">
      <c r="A13" s="28"/>
      <c r="B13" s="29"/>
      <c r="C13" s="31"/>
      <c r="D13" s="30"/>
      <c r="E13" s="33"/>
      <c r="F13" s="36"/>
      <c r="G13" s="36"/>
    </row>
    <row r="14" spans="1:7" ht="15" customHeight="1" x14ac:dyDescent="0.25">
      <c r="A14" s="28">
        <v>3</v>
      </c>
      <c r="B14" s="29" t="str">
        <f>gabungan!CU15</f>
        <v xml:space="preserve"> Pengelolaan Saluran komunikasi publik</v>
      </c>
      <c r="C14" s="31"/>
      <c r="D14" s="37" t="s">
        <v>77</v>
      </c>
      <c r="E14" s="126" t="str">
        <f>gabungan!CU17</f>
        <v>Jumlah informasi nasional dan daerah yang disampaikan per bulan</v>
      </c>
      <c r="F14" s="36" t="s">
        <v>78</v>
      </c>
      <c r="G14" s="36" t="s">
        <v>99</v>
      </c>
    </row>
    <row r="15" spans="1:7" ht="15" customHeight="1" x14ac:dyDescent="0.25">
      <c r="A15" s="28"/>
      <c r="B15" s="29"/>
      <c r="C15" s="31"/>
      <c r="D15" s="30"/>
      <c r="E15" s="126"/>
      <c r="F15" s="36"/>
      <c r="G15" s="36"/>
    </row>
    <row r="16" spans="1:7" ht="25.5" customHeight="1" x14ac:dyDescent="0.25">
      <c r="A16" s="28"/>
      <c r="B16" s="29"/>
      <c r="C16" s="31"/>
      <c r="D16" s="30"/>
      <c r="E16" s="126"/>
      <c r="F16" s="36"/>
      <c r="G16" s="36"/>
    </row>
    <row r="17" spans="1:10" ht="15" customHeight="1" x14ac:dyDescent="0.25">
      <c r="A17" s="28">
        <v>4</v>
      </c>
      <c r="B17" s="125" t="str">
        <f>gabungan!DE15</f>
        <v>Pengelolaan Saluran Pengaduan Pelayanan Publik</v>
      </c>
      <c r="C17" s="126"/>
      <c r="D17" s="37" t="s">
        <v>77</v>
      </c>
      <c r="E17" s="126" t="str">
        <f>gabungan!DE17</f>
        <v>Jumlah informasi aduan masyarakat yang diteruskan per bulan</v>
      </c>
      <c r="F17" s="36" t="s">
        <v>78</v>
      </c>
      <c r="G17" s="36" t="s">
        <v>149</v>
      </c>
    </row>
    <row r="18" spans="1:10" ht="39.75" customHeight="1" x14ac:dyDescent="0.25">
      <c r="A18" s="28"/>
      <c r="B18" s="137"/>
      <c r="C18" s="138"/>
      <c r="D18" s="37"/>
      <c r="E18" s="138"/>
      <c r="F18" s="36"/>
      <c r="G18" s="36"/>
    </row>
    <row r="19" spans="1:10" ht="15" customHeight="1" x14ac:dyDescent="0.25">
      <c r="A19" s="41"/>
      <c r="B19" s="119" t="s">
        <v>78</v>
      </c>
      <c r="C19" s="119"/>
      <c r="D19" s="42"/>
      <c r="E19" s="43"/>
      <c r="F19" s="44"/>
      <c r="G19" s="44"/>
    </row>
    <row r="20" spans="1:10" ht="15" customHeight="1" x14ac:dyDescent="0.25">
      <c r="G20" s="46"/>
      <c r="I20" s="34"/>
    </row>
    <row r="21" spans="1:10" ht="15" customHeight="1" x14ac:dyDescent="0.25">
      <c r="A21" s="116" t="s">
        <v>79</v>
      </c>
      <c r="B21" s="116"/>
      <c r="G21" s="46"/>
      <c r="I21" s="34"/>
    </row>
    <row r="22" spans="1:10" ht="18" customHeight="1" x14ac:dyDescent="0.25">
      <c r="A22" s="48" t="s">
        <v>80</v>
      </c>
      <c r="B22" s="21" t="s">
        <v>105</v>
      </c>
      <c r="D22" s="62"/>
      <c r="F22" s="114">
        <v>316409000</v>
      </c>
      <c r="G22" s="114"/>
      <c r="I22" s="34"/>
    </row>
    <row r="23" spans="1:10" ht="18" customHeight="1" x14ac:dyDescent="0.25">
      <c r="A23" s="48" t="s">
        <v>81</v>
      </c>
      <c r="B23" s="21" t="s">
        <v>130</v>
      </c>
      <c r="D23" s="62"/>
      <c r="F23" s="114">
        <v>106050000</v>
      </c>
      <c r="G23" s="114"/>
      <c r="I23" s="34"/>
    </row>
    <row r="24" spans="1:10" ht="18" customHeight="1" x14ac:dyDescent="0.25">
      <c r="A24" s="48" t="s">
        <v>82</v>
      </c>
      <c r="B24" s="21" t="s">
        <v>106</v>
      </c>
      <c r="D24" s="62"/>
      <c r="F24" s="114">
        <f>2066486500-2463000</f>
        <v>2064023500</v>
      </c>
      <c r="G24" s="114"/>
      <c r="I24" s="34"/>
    </row>
    <row r="25" spans="1:10" ht="18" customHeight="1" x14ac:dyDescent="0.25">
      <c r="A25" s="48"/>
      <c r="F25" s="114"/>
      <c r="G25" s="114"/>
      <c r="I25" s="34"/>
      <c r="J25" s="34"/>
    </row>
    <row r="26" spans="1:10" s="39" customFormat="1" ht="18" customHeight="1" x14ac:dyDescent="0.25">
      <c r="A26" s="47" t="s">
        <v>78</v>
      </c>
      <c r="D26" s="22"/>
      <c r="F26" s="115">
        <f>SUM(F22:G25)</f>
        <v>2486482500</v>
      </c>
      <c r="G26" s="115"/>
      <c r="I26" s="34"/>
      <c r="J26" s="34"/>
    </row>
    <row r="27" spans="1:10" s="39" customFormat="1" ht="18" customHeight="1" x14ac:dyDescent="0.25">
      <c r="A27" s="47"/>
      <c r="D27" s="22"/>
      <c r="F27" s="56"/>
      <c r="G27" s="56"/>
      <c r="I27" s="34"/>
      <c r="J27" s="34"/>
    </row>
    <row r="28" spans="1:10" ht="15" customHeight="1" x14ac:dyDescent="0.25">
      <c r="E28" s="133" t="s">
        <v>136</v>
      </c>
      <c r="F28" s="133"/>
      <c r="G28" s="133"/>
      <c r="I28" s="34"/>
      <c r="J28" s="34"/>
    </row>
    <row r="29" spans="1:10" ht="15" customHeight="1" x14ac:dyDescent="0.25">
      <c r="B29" s="23" t="s">
        <v>110</v>
      </c>
      <c r="E29" s="134" t="s">
        <v>145</v>
      </c>
      <c r="F29" s="134"/>
      <c r="G29" s="134"/>
      <c r="I29" s="34"/>
      <c r="J29" s="34"/>
    </row>
    <row r="30" spans="1:10" ht="15" customHeight="1" x14ac:dyDescent="0.25">
      <c r="B30" s="22" t="s">
        <v>111</v>
      </c>
      <c r="E30" s="117" t="s">
        <v>146</v>
      </c>
      <c r="F30" s="117"/>
      <c r="G30" s="117"/>
      <c r="I30" s="34"/>
      <c r="J30" s="34"/>
    </row>
    <row r="31" spans="1:10" ht="15" customHeight="1" x14ac:dyDescent="0.25">
      <c r="B31" s="48"/>
      <c r="E31" s="48"/>
      <c r="F31" s="48"/>
      <c r="I31" s="34"/>
      <c r="J31" s="34"/>
    </row>
    <row r="32" spans="1:10" ht="15" customHeight="1" x14ac:dyDescent="0.25">
      <c r="B32" s="48"/>
      <c r="E32" s="48"/>
      <c r="F32" s="48"/>
      <c r="I32" s="34"/>
      <c r="J32" s="34"/>
    </row>
    <row r="33" spans="2:10" ht="15" customHeight="1" x14ac:dyDescent="0.25">
      <c r="B33" s="48"/>
      <c r="E33" s="48"/>
      <c r="F33" s="48"/>
      <c r="I33" s="34"/>
      <c r="J33" s="34"/>
    </row>
    <row r="34" spans="2:10" ht="15" customHeight="1" x14ac:dyDescent="0.25">
      <c r="B34" s="48"/>
      <c r="E34" s="48"/>
      <c r="F34" s="48"/>
      <c r="G34" s="50"/>
      <c r="J34" s="34"/>
    </row>
    <row r="35" spans="2:10" ht="15" customHeight="1" x14ac:dyDescent="0.25">
      <c r="B35" s="52" t="s">
        <v>112</v>
      </c>
      <c r="E35" s="135" t="s">
        <v>147</v>
      </c>
      <c r="F35" s="135"/>
      <c r="G35" s="135"/>
      <c r="J35" s="39"/>
    </row>
    <row r="36" spans="2:10" ht="15" customHeight="1" x14ac:dyDescent="0.25">
      <c r="B36" s="48" t="s">
        <v>113</v>
      </c>
      <c r="E36" s="136" t="s">
        <v>148</v>
      </c>
      <c r="F36" s="136"/>
      <c r="G36" s="136"/>
      <c r="J36" s="34"/>
    </row>
    <row r="37" spans="2:10" ht="15" customHeight="1" x14ac:dyDescent="0.25">
      <c r="J37" s="34"/>
    </row>
  </sheetData>
  <mergeCells count="25">
    <mergeCell ref="F25:G25"/>
    <mergeCell ref="F26:G26"/>
    <mergeCell ref="A21:B21"/>
    <mergeCell ref="F22:G22"/>
    <mergeCell ref="F23:G23"/>
    <mergeCell ref="F24:G24"/>
    <mergeCell ref="B19:C19"/>
    <mergeCell ref="A1:G1"/>
    <mergeCell ref="A2:G2"/>
    <mergeCell ref="B6:C6"/>
    <mergeCell ref="D6:E6"/>
    <mergeCell ref="B7:C7"/>
    <mergeCell ref="D7:E7"/>
    <mergeCell ref="B17:C18"/>
    <mergeCell ref="E17:E18"/>
    <mergeCell ref="E14:E16"/>
    <mergeCell ref="B8:C9"/>
    <mergeCell ref="E8:E9"/>
    <mergeCell ref="B11:C12"/>
    <mergeCell ref="E11:E12"/>
    <mergeCell ref="E28:G28"/>
    <mergeCell ref="E29:G29"/>
    <mergeCell ref="E30:G30"/>
    <mergeCell ref="E35:G35"/>
    <mergeCell ref="E36:G36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5"/>
  <sheetViews>
    <sheetView view="pageBreakPreview" zoomScale="90" zoomScaleNormal="90" zoomScaleSheetLayoutView="90" workbookViewId="0">
      <pane ySplit="7" topLeftCell="A20" activePane="bottomLeft" state="frozen"/>
      <selection pane="bottomLeft" activeCell="J20" sqref="J20"/>
    </sheetView>
  </sheetViews>
  <sheetFormatPr defaultRowHeight="13.8" x14ac:dyDescent="0.25"/>
  <cols>
    <col min="1" max="1" width="3.77734375" style="35" customWidth="1"/>
    <col min="2" max="2" width="30.5546875" style="21" customWidth="1"/>
    <col min="3" max="3" width="7.5546875" style="21" customWidth="1"/>
    <col min="4" max="4" width="3.77734375" style="35" customWidth="1"/>
    <col min="5" max="5" width="28.5546875" style="21" customWidth="1"/>
    <col min="6" max="6" width="10.77734375" style="45" customWidth="1"/>
    <col min="7" max="7" width="9.5546875" style="21" customWidth="1"/>
    <col min="8" max="252" width="9.21875" style="21"/>
    <col min="253" max="253" width="3.77734375" style="21" customWidth="1"/>
    <col min="254" max="254" width="30.5546875" style="21" customWidth="1"/>
    <col min="255" max="255" width="7.5546875" style="21" customWidth="1"/>
    <col min="256" max="256" width="3.77734375" style="21" customWidth="1"/>
    <col min="257" max="257" width="28.5546875" style="21" customWidth="1"/>
    <col min="258" max="258" width="10.77734375" style="21" customWidth="1"/>
    <col min="259" max="259" width="9.5546875" style="21" customWidth="1"/>
    <col min="260" max="260" width="1.5546875" style="21" customWidth="1"/>
    <col min="261" max="261" width="2.44140625" style="21" customWidth="1"/>
    <col min="262" max="262" width="31.5546875" style="21" customWidth="1"/>
    <col min="263" max="263" width="16.77734375" style="21" customWidth="1"/>
    <col min="264" max="508" width="9.21875" style="21"/>
    <col min="509" max="509" width="3.77734375" style="21" customWidth="1"/>
    <col min="510" max="510" width="30.5546875" style="21" customWidth="1"/>
    <col min="511" max="511" width="7.5546875" style="21" customWidth="1"/>
    <col min="512" max="512" width="3.77734375" style="21" customWidth="1"/>
    <col min="513" max="513" width="28.5546875" style="21" customWidth="1"/>
    <col min="514" max="514" width="10.77734375" style="21" customWidth="1"/>
    <col min="515" max="515" width="9.5546875" style="21" customWidth="1"/>
    <col min="516" max="516" width="1.5546875" style="21" customWidth="1"/>
    <col min="517" max="517" width="2.44140625" style="21" customWidth="1"/>
    <col min="518" max="518" width="31.5546875" style="21" customWidth="1"/>
    <col min="519" max="519" width="16.77734375" style="21" customWidth="1"/>
    <col min="520" max="764" width="9.21875" style="21"/>
    <col min="765" max="765" width="3.77734375" style="21" customWidth="1"/>
    <col min="766" max="766" width="30.5546875" style="21" customWidth="1"/>
    <col min="767" max="767" width="7.5546875" style="21" customWidth="1"/>
    <col min="768" max="768" width="3.77734375" style="21" customWidth="1"/>
    <col min="769" max="769" width="28.5546875" style="21" customWidth="1"/>
    <col min="770" max="770" width="10.77734375" style="21" customWidth="1"/>
    <col min="771" max="771" width="9.5546875" style="21" customWidth="1"/>
    <col min="772" max="772" width="1.5546875" style="21" customWidth="1"/>
    <col min="773" max="773" width="2.44140625" style="21" customWidth="1"/>
    <col min="774" max="774" width="31.5546875" style="21" customWidth="1"/>
    <col min="775" max="775" width="16.77734375" style="21" customWidth="1"/>
    <col min="776" max="1020" width="9.21875" style="21"/>
    <col min="1021" max="1021" width="3.77734375" style="21" customWidth="1"/>
    <col min="1022" max="1022" width="30.5546875" style="21" customWidth="1"/>
    <col min="1023" max="1023" width="7.5546875" style="21" customWidth="1"/>
    <col min="1024" max="1024" width="3.77734375" style="21" customWidth="1"/>
    <col min="1025" max="1025" width="28.5546875" style="21" customWidth="1"/>
    <col min="1026" max="1026" width="10.77734375" style="21" customWidth="1"/>
    <col min="1027" max="1027" width="9.5546875" style="21" customWidth="1"/>
    <col min="1028" max="1028" width="1.5546875" style="21" customWidth="1"/>
    <col min="1029" max="1029" width="2.44140625" style="21" customWidth="1"/>
    <col min="1030" max="1030" width="31.5546875" style="21" customWidth="1"/>
    <col min="1031" max="1031" width="16.77734375" style="21" customWidth="1"/>
    <col min="1032" max="1276" width="9.21875" style="21"/>
    <col min="1277" max="1277" width="3.77734375" style="21" customWidth="1"/>
    <col min="1278" max="1278" width="30.5546875" style="21" customWidth="1"/>
    <col min="1279" max="1279" width="7.5546875" style="21" customWidth="1"/>
    <col min="1280" max="1280" width="3.77734375" style="21" customWidth="1"/>
    <col min="1281" max="1281" width="28.5546875" style="21" customWidth="1"/>
    <col min="1282" max="1282" width="10.77734375" style="21" customWidth="1"/>
    <col min="1283" max="1283" width="9.5546875" style="21" customWidth="1"/>
    <col min="1284" max="1284" width="1.5546875" style="21" customWidth="1"/>
    <col min="1285" max="1285" width="2.44140625" style="21" customWidth="1"/>
    <col min="1286" max="1286" width="31.5546875" style="21" customWidth="1"/>
    <col min="1287" max="1287" width="16.77734375" style="21" customWidth="1"/>
    <col min="1288" max="1532" width="9.21875" style="21"/>
    <col min="1533" max="1533" width="3.77734375" style="21" customWidth="1"/>
    <col min="1534" max="1534" width="30.5546875" style="21" customWidth="1"/>
    <col min="1535" max="1535" width="7.5546875" style="21" customWidth="1"/>
    <col min="1536" max="1536" width="3.77734375" style="21" customWidth="1"/>
    <col min="1537" max="1537" width="28.5546875" style="21" customWidth="1"/>
    <col min="1538" max="1538" width="10.77734375" style="21" customWidth="1"/>
    <col min="1539" max="1539" width="9.5546875" style="21" customWidth="1"/>
    <col min="1540" max="1540" width="1.5546875" style="21" customWidth="1"/>
    <col min="1541" max="1541" width="2.44140625" style="21" customWidth="1"/>
    <col min="1542" max="1542" width="31.5546875" style="21" customWidth="1"/>
    <col min="1543" max="1543" width="16.77734375" style="21" customWidth="1"/>
    <col min="1544" max="1788" width="9.21875" style="21"/>
    <col min="1789" max="1789" width="3.77734375" style="21" customWidth="1"/>
    <col min="1790" max="1790" width="30.5546875" style="21" customWidth="1"/>
    <col min="1791" max="1791" width="7.5546875" style="21" customWidth="1"/>
    <col min="1792" max="1792" width="3.77734375" style="21" customWidth="1"/>
    <col min="1793" max="1793" width="28.5546875" style="21" customWidth="1"/>
    <col min="1794" max="1794" width="10.77734375" style="21" customWidth="1"/>
    <col min="1795" max="1795" width="9.5546875" style="21" customWidth="1"/>
    <col min="1796" max="1796" width="1.5546875" style="21" customWidth="1"/>
    <col min="1797" max="1797" width="2.44140625" style="21" customWidth="1"/>
    <col min="1798" max="1798" width="31.5546875" style="21" customWidth="1"/>
    <col min="1799" max="1799" width="16.77734375" style="21" customWidth="1"/>
    <col min="1800" max="2044" width="9.21875" style="21"/>
    <col min="2045" max="2045" width="3.77734375" style="21" customWidth="1"/>
    <col min="2046" max="2046" width="30.5546875" style="21" customWidth="1"/>
    <col min="2047" max="2047" width="7.5546875" style="21" customWidth="1"/>
    <col min="2048" max="2048" width="3.77734375" style="21" customWidth="1"/>
    <col min="2049" max="2049" width="28.5546875" style="21" customWidth="1"/>
    <col min="2050" max="2050" width="10.77734375" style="21" customWidth="1"/>
    <col min="2051" max="2051" width="9.5546875" style="21" customWidth="1"/>
    <col min="2052" max="2052" width="1.5546875" style="21" customWidth="1"/>
    <col min="2053" max="2053" width="2.44140625" style="21" customWidth="1"/>
    <col min="2054" max="2054" width="31.5546875" style="21" customWidth="1"/>
    <col min="2055" max="2055" width="16.77734375" style="21" customWidth="1"/>
    <col min="2056" max="2300" width="9.21875" style="21"/>
    <col min="2301" max="2301" width="3.77734375" style="21" customWidth="1"/>
    <col min="2302" max="2302" width="30.5546875" style="21" customWidth="1"/>
    <col min="2303" max="2303" width="7.5546875" style="21" customWidth="1"/>
    <col min="2304" max="2304" width="3.77734375" style="21" customWidth="1"/>
    <col min="2305" max="2305" width="28.5546875" style="21" customWidth="1"/>
    <col min="2306" max="2306" width="10.77734375" style="21" customWidth="1"/>
    <col min="2307" max="2307" width="9.5546875" style="21" customWidth="1"/>
    <col min="2308" max="2308" width="1.5546875" style="21" customWidth="1"/>
    <col min="2309" max="2309" width="2.44140625" style="21" customWidth="1"/>
    <col min="2310" max="2310" width="31.5546875" style="21" customWidth="1"/>
    <col min="2311" max="2311" width="16.77734375" style="21" customWidth="1"/>
    <col min="2312" max="2556" width="9.21875" style="21"/>
    <col min="2557" max="2557" width="3.77734375" style="21" customWidth="1"/>
    <col min="2558" max="2558" width="30.5546875" style="21" customWidth="1"/>
    <col min="2559" max="2559" width="7.5546875" style="21" customWidth="1"/>
    <col min="2560" max="2560" width="3.77734375" style="21" customWidth="1"/>
    <col min="2561" max="2561" width="28.5546875" style="21" customWidth="1"/>
    <col min="2562" max="2562" width="10.77734375" style="21" customWidth="1"/>
    <col min="2563" max="2563" width="9.5546875" style="21" customWidth="1"/>
    <col min="2564" max="2564" width="1.5546875" style="21" customWidth="1"/>
    <col min="2565" max="2565" width="2.44140625" style="21" customWidth="1"/>
    <col min="2566" max="2566" width="31.5546875" style="21" customWidth="1"/>
    <col min="2567" max="2567" width="16.77734375" style="21" customWidth="1"/>
    <col min="2568" max="2812" width="9.21875" style="21"/>
    <col min="2813" max="2813" width="3.77734375" style="21" customWidth="1"/>
    <col min="2814" max="2814" width="30.5546875" style="21" customWidth="1"/>
    <col min="2815" max="2815" width="7.5546875" style="21" customWidth="1"/>
    <col min="2816" max="2816" width="3.77734375" style="21" customWidth="1"/>
    <col min="2817" max="2817" width="28.5546875" style="21" customWidth="1"/>
    <col min="2818" max="2818" width="10.77734375" style="21" customWidth="1"/>
    <col min="2819" max="2819" width="9.5546875" style="21" customWidth="1"/>
    <col min="2820" max="2820" width="1.5546875" style="21" customWidth="1"/>
    <col min="2821" max="2821" width="2.44140625" style="21" customWidth="1"/>
    <col min="2822" max="2822" width="31.5546875" style="21" customWidth="1"/>
    <col min="2823" max="2823" width="16.77734375" style="21" customWidth="1"/>
    <col min="2824" max="3068" width="9.21875" style="21"/>
    <col min="3069" max="3069" width="3.77734375" style="21" customWidth="1"/>
    <col min="3070" max="3070" width="30.5546875" style="21" customWidth="1"/>
    <col min="3071" max="3071" width="7.5546875" style="21" customWidth="1"/>
    <col min="3072" max="3072" width="3.77734375" style="21" customWidth="1"/>
    <col min="3073" max="3073" width="28.5546875" style="21" customWidth="1"/>
    <col min="3074" max="3074" width="10.77734375" style="21" customWidth="1"/>
    <col min="3075" max="3075" width="9.5546875" style="21" customWidth="1"/>
    <col min="3076" max="3076" width="1.5546875" style="21" customWidth="1"/>
    <col min="3077" max="3077" width="2.44140625" style="21" customWidth="1"/>
    <col min="3078" max="3078" width="31.5546875" style="21" customWidth="1"/>
    <col min="3079" max="3079" width="16.77734375" style="21" customWidth="1"/>
    <col min="3080" max="3324" width="9.21875" style="21"/>
    <col min="3325" max="3325" width="3.77734375" style="21" customWidth="1"/>
    <col min="3326" max="3326" width="30.5546875" style="21" customWidth="1"/>
    <col min="3327" max="3327" width="7.5546875" style="21" customWidth="1"/>
    <col min="3328" max="3328" width="3.77734375" style="21" customWidth="1"/>
    <col min="3329" max="3329" width="28.5546875" style="21" customWidth="1"/>
    <col min="3330" max="3330" width="10.77734375" style="21" customWidth="1"/>
    <col min="3331" max="3331" width="9.5546875" style="21" customWidth="1"/>
    <col min="3332" max="3332" width="1.5546875" style="21" customWidth="1"/>
    <col min="3333" max="3333" width="2.44140625" style="21" customWidth="1"/>
    <col min="3334" max="3334" width="31.5546875" style="21" customWidth="1"/>
    <col min="3335" max="3335" width="16.77734375" style="21" customWidth="1"/>
    <col min="3336" max="3580" width="9.21875" style="21"/>
    <col min="3581" max="3581" width="3.77734375" style="21" customWidth="1"/>
    <col min="3582" max="3582" width="30.5546875" style="21" customWidth="1"/>
    <col min="3583" max="3583" width="7.5546875" style="21" customWidth="1"/>
    <col min="3584" max="3584" width="3.77734375" style="21" customWidth="1"/>
    <col min="3585" max="3585" width="28.5546875" style="21" customWidth="1"/>
    <col min="3586" max="3586" width="10.77734375" style="21" customWidth="1"/>
    <col min="3587" max="3587" width="9.5546875" style="21" customWidth="1"/>
    <col min="3588" max="3588" width="1.5546875" style="21" customWidth="1"/>
    <col min="3589" max="3589" width="2.44140625" style="21" customWidth="1"/>
    <col min="3590" max="3590" width="31.5546875" style="21" customWidth="1"/>
    <col min="3591" max="3591" width="16.77734375" style="21" customWidth="1"/>
    <col min="3592" max="3836" width="9.21875" style="21"/>
    <col min="3837" max="3837" width="3.77734375" style="21" customWidth="1"/>
    <col min="3838" max="3838" width="30.5546875" style="21" customWidth="1"/>
    <col min="3839" max="3839" width="7.5546875" style="21" customWidth="1"/>
    <col min="3840" max="3840" width="3.77734375" style="21" customWidth="1"/>
    <col min="3841" max="3841" width="28.5546875" style="21" customWidth="1"/>
    <col min="3842" max="3842" width="10.77734375" style="21" customWidth="1"/>
    <col min="3843" max="3843" width="9.5546875" style="21" customWidth="1"/>
    <col min="3844" max="3844" width="1.5546875" style="21" customWidth="1"/>
    <col min="3845" max="3845" width="2.44140625" style="21" customWidth="1"/>
    <col min="3846" max="3846" width="31.5546875" style="21" customWidth="1"/>
    <col min="3847" max="3847" width="16.77734375" style="21" customWidth="1"/>
    <col min="3848" max="4092" width="9.21875" style="21"/>
    <col min="4093" max="4093" width="3.77734375" style="21" customWidth="1"/>
    <col min="4094" max="4094" width="30.5546875" style="21" customWidth="1"/>
    <col min="4095" max="4095" width="7.5546875" style="21" customWidth="1"/>
    <col min="4096" max="4096" width="3.77734375" style="21" customWidth="1"/>
    <col min="4097" max="4097" width="28.5546875" style="21" customWidth="1"/>
    <col min="4098" max="4098" width="10.77734375" style="21" customWidth="1"/>
    <col min="4099" max="4099" width="9.5546875" style="21" customWidth="1"/>
    <col min="4100" max="4100" width="1.5546875" style="21" customWidth="1"/>
    <col min="4101" max="4101" width="2.44140625" style="21" customWidth="1"/>
    <col min="4102" max="4102" width="31.5546875" style="21" customWidth="1"/>
    <col min="4103" max="4103" width="16.77734375" style="21" customWidth="1"/>
    <col min="4104" max="4348" width="9.21875" style="21"/>
    <col min="4349" max="4349" width="3.77734375" style="21" customWidth="1"/>
    <col min="4350" max="4350" width="30.5546875" style="21" customWidth="1"/>
    <col min="4351" max="4351" width="7.5546875" style="21" customWidth="1"/>
    <col min="4352" max="4352" width="3.77734375" style="21" customWidth="1"/>
    <col min="4353" max="4353" width="28.5546875" style="21" customWidth="1"/>
    <col min="4354" max="4354" width="10.77734375" style="21" customWidth="1"/>
    <col min="4355" max="4355" width="9.5546875" style="21" customWidth="1"/>
    <col min="4356" max="4356" width="1.5546875" style="21" customWidth="1"/>
    <col min="4357" max="4357" width="2.44140625" style="21" customWidth="1"/>
    <col min="4358" max="4358" width="31.5546875" style="21" customWidth="1"/>
    <col min="4359" max="4359" width="16.77734375" style="21" customWidth="1"/>
    <col min="4360" max="4604" width="9.21875" style="21"/>
    <col min="4605" max="4605" width="3.77734375" style="21" customWidth="1"/>
    <col min="4606" max="4606" width="30.5546875" style="21" customWidth="1"/>
    <col min="4607" max="4607" width="7.5546875" style="21" customWidth="1"/>
    <col min="4608" max="4608" width="3.77734375" style="21" customWidth="1"/>
    <col min="4609" max="4609" width="28.5546875" style="21" customWidth="1"/>
    <col min="4610" max="4610" width="10.77734375" style="21" customWidth="1"/>
    <col min="4611" max="4611" width="9.5546875" style="21" customWidth="1"/>
    <col min="4612" max="4612" width="1.5546875" style="21" customWidth="1"/>
    <col min="4613" max="4613" width="2.44140625" style="21" customWidth="1"/>
    <col min="4614" max="4614" width="31.5546875" style="21" customWidth="1"/>
    <col min="4615" max="4615" width="16.77734375" style="21" customWidth="1"/>
    <col min="4616" max="4860" width="9.21875" style="21"/>
    <col min="4861" max="4861" width="3.77734375" style="21" customWidth="1"/>
    <col min="4862" max="4862" width="30.5546875" style="21" customWidth="1"/>
    <col min="4863" max="4863" width="7.5546875" style="21" customWidth="1"/>
    <col min="4864" max="4864" width="3.77734375" style="21" customWidth="1"/>
    <col min="4865" max="4865" width="28.5546875" style="21" customWidth="1"/>
    <col min="4866" max="4866" width="10.77734375" style="21" customWidth="1"/>
    <col min="4867" max="4867" width="9.5546875" style="21" customWidth="1"/>
    <col min="4868" max="4868" width="1.5546875" style="21" customWidth="1"/>
    <col min="4869" max="4869" width="2.44140625" style="21" customWidth="1"/>
    <col min="4870" max="4870" width="31.5546875" style="21" customWidth="1"/>
    <col min="4871" max="4871" width="16.77734375" style="21" customWidth="1"/>
    <col min="4872" max="5116" width="9.21875" style="21"/>
    <col min="5117" max="5117" width="3.77734375" style="21" customWidth="1"/>
    <col min="5118" max="5118" width="30.5546875" style="21" customWidth="1"/>
    <col min="5119" max="5119" width="7.5546875" style="21" customWidth="1"/>
    <col min="5120" max="5120" width="3.77734375" style="21" customWidth="1"/>
    <col min="5121" max="5121" width="28.5546875" style="21" customWidth="1"/>
    <col min="5122" max="5122" width="10.77734375" style="21" customWidth="1"/>
    <col min="5123" max="5123" width="9.5546875" style="21" customWidth="1"/>
    <col min="5124" max="5124" width="1.5546875" style="21" customWidth="1"/>
    <col min="5125" max="5125" width="2.44140625" style="21" customWidth="1"/>
    <col min="5126" max="5126" width="31.5546875" style="21" customWidth="1"/>
    <col min="5127" max="5127" width="16.77734375" style="21" customWidth="1"/>
    <col min="5128" max="5372" width="9.21875" style="21"/>
    <col min="5373" max="5373" width="3.77734375" style="21" customWidth="1"/>
    <col min="5374" max="5374" width="30.5546875" style="21" customWidth="1"/>
    <col min="5375" max="5375" width="7.5546875" style="21" customWidth="1"/>
    <col min="5376" max="5376" width="3.77734375" style="21" customWidth="1"/>
    <col min="5377" max="5377" width="28.5546875" style="21" customWidth="1"/>
    <col min="5378" max="5378" width="10.77734375" style="21" customWidth="1"/>
    <col min="5379" max="5379" width="9.5546875" style="21" customWidth="1"/>
    <col min="5380" max="5380" width="1.5546875" style="21" customWidth="1"/>
    <col min="5381" max="5381" width="2.44140625" style="21" customWidth="1"/>
    <col min="5382" max="5382" width="31.5546875" style="21" customWidth="1"/>
    <col min="5383" max="5383" width="16.77734375" style="21" customWidth="1"/>
    <col min="5384" max="5628" width="9.21875" style="21"/>
    <col min="5629" max="5629" width="3.77734375" style="21" customWidth="1"/>
    <col min="5630" max="5630" width="30.5546875" style="21" customWidth="1"/>
    <col min="5631" max="5631" width="7.5546875" style="21" customWidth="1"/>
    <col min="5632" max="5632" width="3.77734375" style="21" customWidth="1"/>
    <col min="5633" max="5633" width="28.5546875" style="21" customWidth="1"/>
    <col min="5634" max="5634" width="10.77734375" style="21" customWidth="1"/>
    <col min="5635" max="5635" width="9.5546875" style="21" customWidth="1"/>
    <col min="5636" max="5636" width="1.5546875" style="21" customWidth="1"/>
    <col min="5637" max="5637" width="2.44140625" style="21" customWidth="1"/>
    <col min="5638" max="5638" width="31.5546875" style="21" customWidth="1"/>
    <col min="5639" max="5639" width="16.77734375" style="21" customWidth="1"/>
    <col min="5640" max="5884" width="9.21875" style="21"/>
    <col min="5885" max="5885" width="3.77734375" style="21" customWidth="1"/>
    <col min="5886" max="5886" width="30.5546875" style="21" customWidth="1"/>
    <col min="5887" max="5887" width="7.5546875" style="21" customWidth="1"/>
    <col min="5888" max="5888" width="3.77734375" style="21" customWidth="1"/>
    <col min="5889" max="5889" width="28.5546875" style="21" customWidth="1"/>
    <col min="5890" max="5890" width="10.77734375" style="21" customWidth="1"/>
    <col min="5891" max="5891" width="9.5546875" style="21" customWidth="1"/>
    <col min="5892" max="5892" width="1.5546875" style="21" customWidth="1"/>
    <col min="5893" max="5893" width="2.44140625" style="21" customWidth="1"/>
    <col min="5894" max="5894" width="31.5546875" style="21" customWidth="1"/>
    <col min="5895" max="5895" width="16.77734375" style="21" customWidth="1"/>
    <col min="5896" max="6140" width="9.21875" style="21"/>
    <col min="6141" max="6141" width="3.77734375" style="21" customWidth="1"/>
    <col min="6142" max="6142" width="30.5546875" style="21" customWidth="1"/>
    <col min="6143" max="6143" width="7.5546875" style="21" customWidth="1"/>
    <col min="6144" max="6144" width="3.77734375" style="21" customWidth="1"/>
    <col min="6145" max="6145" width="28.5546875" style="21" customWidth="1"/>
    <col min="6146" max="6146" width="10.77734375" style="21" customWidth="1"/>
    <col min="6147" max="6147" width="9.5546875" style="21" customWidth="1"/>
    <col min="6148" max="6148" width="1.5546875" style="21" customWidth="1"/>
    <col min="6149" max="6149" width="2.44140625" style="21" customWidth="1"/>
    <col min="6150" max="6150" width="31.5546875" style="21" customWidth="1"/>
    <col min="6151" max="6151" width="16.77734375" style="21" customWidth="1"/>
    <col min="6152" max="6396" width="9.21875" style="21"/>
    <col min="6397" max="6397" width="3.77734375" style="21" customWidth="1"/>
    <col min="6398" max="6398" width="30.5546875" style="21" customWidth="1"/>
    <col min="6399" max="6399" width="7.5546875" style="21" customWidth="1"/>
    <col min="6400" max="6400" width="3.77734375" style="21" customWidth="1"/>
    <col min="6401" max="6401" width="28.5546875" style="21" customWidth="1"/>
    <col min="6402" max="6402" width="10.77734375" style="21" customWidth="1"/>
    <col min="6403" max="6403" width="9.5546875" style="21" customWidth="1"/>
    <col min="6404" max="6404" width="1.5546875" style="21" customWidth="1"/>
    <col min="6405" max="6405" width="2.44140625" style="21" customWidth="1"/>
    <col min="6406" max="6406" width="31.5546875" style="21" customWidth="1"/>
    <col min="6407" max="6407" width="16.77734375" style="21" customWidth="1"/>
    <col min="6408" max="6652" width="9.21875" style="21"/>
    <col min="6653" max="6653" width="3.77734375" style="21" customWidth="1"/>
    <col min="6654" max="6654" width="30.5546875" style="21" customWidth="1"/>
    <col min="6655" max="6655" width="7.5546875" style="21" customWidth="1"/>
    <col min="6656" max="6656" width="3.77734375" style="21" customWidth="1"/>
    <col min="6657" max="6657" width="28.5546875" style="21" customWidth="1"/>
    <col min="6658" max="6658" width="10.77734375" style="21" customWidth="1"/>
    <col min="6659" max="6659" width="9.5546875" style="21" customWidth="1"/>
    <col min="6660" max="6660" width="1.5546875" style="21" customWidth="1"/>
    <col min="6661" max="6661" width="2.44140625" style="21" customWidth="1"/>
    <col min="6662" max="6662" width="31.5546875" style="21" customWidth="1"/>
    <col min="6663" max="6663" width="16.77734375" style="21" customWidth="1"/>
    <col min="6664" max="6908" width="9.21875" style="21"/>
    <col min="6909" max="6909" width="3.77734375" style="21" customWidth="1"/>
    <col min="6910" max="6910" width="30.5546875" style="21" customWidth="1"/>
    <col min="6911" max="6911" width="7.5546875" style="21" customWidth="1"/>
    <col min="6912" max="6912" width="3.77734375" style="21" customWidth="1"/>
    <col min="6913" max="6913" width="28.5546875" style="21" customWidth="1"/>
    <col min="6914" max="6914" width="10.77734375" style="21" customWidth="1"/>
    <col min="6915" max="6915" width="9.5546875" style="21" customWidth="1"/>
    <col min="6916" max="6916" width="1.5546875" style="21" customWidth="1"/>
    <col min="6917" max="6917" width="2.44140625" style="21" customWidth="1"/>
    <col min="6918" max="6918" width="31.5546875" style="21" customWidth="1"/>
    <col min="6919" max="6919" width="16.77734375" style="21" customWidth="1"/>
    <col min="6920" max="7164" width="9.21875" style="21"/>
    <col min="7165" max="7165" width="3.77734375" style="21" customWidth="1"/>
    <col min="7166" max="7166" width="30.5546875" style="21" customWidth="1"/>
    <col min="7167" max="7167" width="7.5546875" style="21" customWidth="1"/>
    <col min="7168" max="7168" width="3.77734375" style="21" customWidth="1"/>
    <col min="7169" max="7169" width="28.5546875" style="21" customWidth="1"/>
    <col min="7170" max="7170" width="10.77734375" style="21" customWidth="1"/>
    <col min="7171" max="7171" width="9.5546875" style="21" customWidth="1"/>
    <col min="7172" max="7172" width="1.5546875" style="21" customWidth="1"/>
    <col min="7173" max="7173" width="2.44140625" style="21" customWidth="1"/>
    <col min="7174" max="7174" width="31.5546875" style="21" customWidth="1"/>
    <col min="7175" max="7175" width="16.77734375" style="21" customWidth="1"/>
    <col min="7176" max="7420" width="9.21875" style="21"/>
    <col min="7421" max="7421" width="3.77734375" style="21" customWidth="1"/>
    <col min="7422" max="7422" width="30.5546875" style="21" customWidth="1"/>
    <col min="7423" max="7423" width="7.5546875" style="21" customWidth="1"/>
    <col min="7424" max="7424" width="3.77734375" style="21" customWidth="1"/>
    <col min="7425" max="7425" width="28.5546875" style="21" customWidth="1"/>
    <col min="7426" max="7426" width="10.77734375" style="21" customWidth="1"/>
    <col min="7427" max="7427" width="9.5546875" style="21" customWidth="1"/>
    <col min="7428" max="7428" width="1.5546875" style="21" customWidth="1"/>
    <col min="7429" max="7429" width="2.44140625" style="21" customWidth="1"/>
    <col min="7430" max="7430" width="31.5546875" style="21" customWidth="1"/>
    <col min="7431" max="7431" width="16.77734375" style="21" customWidth="1"/>
    <col min="7432" max="7676" width="9.21875" style="21"/>
    <col min="7677" max="7677" width="3.77734375" style="21" customWidth="1"/>
    <col min="7678" max="7678" width="30.5546875" style="21" customWidth="1"/>
    <col min="7679" max="7679" width="7.5546875" style="21" customWidth="1"/>
    <col min="7680" max="7680" width="3.77734375" style="21" customWidth="1"/>
    <col min="7681" max="7681" width="28.5546875" style="21" customWidth="1"/>
    <col min="7682" max="7682" width="10.77734375" style="21" customWidth="1"/>
    <col min="7683" max="7683" width="9.5546875" style="21" customWidth="1"/>
    <col min="7684" max="7684" width="1.5546875" style="21" customWidth="1"/>
    <col min="7685" max="7685" width="2.44140625" style="21" customWidth="1"/>
    <col min="7686" max="7686" width="31.5546875" style="21" customWidth="1"/>
    <col min="7687" max="7687" width="16.77734375" style="21" customWidth="1"/>
    <col min="7688" max="7932" width="9.21875" style="21"/>
    <col min="7933" max="7933" width="3.77734375" style="21" customWidth="1"/>
    <col min="7934" max="7934" width="30.5546875" style="21" customWidth="1"/>
    <col min="7935" max="7935" width="7.5546875" style="21" customWidth="1"/>
    <col min="7936" max="7936" width="3.77734375" style="21" customWidth="1"/>
    <col min="7937" max="7937" width="28.5546875" style="21" customWidth="1"/>
    <col min="7938" max="7938" width="10.77734375" style="21" customWidth="1"/>
    <col min="7939" max="7939" width="9.5546875" style="21" customWidth="1"/>
    <col min="7940" max="7940" width="1.5546875" style="21" customWidth="1"/>
    <col min="7941" max="7941" width="2.44140625" style="21" customWidth="1"/>
    <col min="7942" max="7942" width="31.5546875" style="21" customWidth="1"/>
    <col min="7943" max="7943" width="16.77734375" style="21" customWidth="1"/>
    <col min="7944" max="8188" width="9.21875" style="21"/>
    <col min="8189" max="8189" width="3.77734375" style="21" customWidth="1"/>
    <col min="8190" max="8190" width="30.5546875" style="21" customWidth="1"/>
    <col min="8191" max="8191" width="7.5546875" style="21" customWidth="1"/>
    <col min="8192" max="8192" width="3.77734375" style="21" customWidth="1"/>
    <col min="8193" max="8193" width="28.5546875" style="21" customWidth="1"/>
    <col min="8194" max="8194" width="10.77734375" style="21" customWidth="1"/>
    <col min="8195" max="8195" width="9.5546875" style="21" customWidth="1"/>
    <col min="8196" max="8196" width="1.5546875" style="21" customWidth="1"/>
    <col min="8197" max="8197" width="2.44140625" style="21" customWidth="1"/>
    <col min="8198" max="8198" width="31.5546875" style="21" customWidth="1"/>
    <col min="8199" max="8199" width="16.77734375" style="21" customWidth="1"/>
    <col min="8200" max="8444" width="9.21875" style="21"/>
    <col min="8445" max="8445" width="3.77734375" style="21" customWidth="1"/>
    <col min="8446" max="8446" width="30.5546875" style="21" customWidth="1"/>
    <col min="8447" max="8447" width="7.5546875" style="21" customWidth="1"/>
    <col min="8448" max="8448" width="3.77734375" style="21" customWidth="1"/>
    <col min="8449" max="8449" width="28.5546875" style="21" customWidth="1"/>
    <col min="8450" max="8450" width="10.77734375" style="21" customWidth="1"/>
    <col min="8451" max="8451" width="9.5546875" style="21" customWidth="1"/>
    <col min="8452" max="8452" width="1.5546875" style="21" customWidth="1"/>
    <col min="8453" max="8453" width="2.44140625" style="21" customWidth="1"/>
    <col min="8454" max="8454" width="31.5546875" style="21" customWidth="1"/>
    <col min="8455" max="8455" width="16.77734375" style="21" customWidth="1"/>
    <col min="8456" max="8700" width="9.21875" style="21"/>
    <col min="8701" max="8701" width="3.77734375" style="21" customWidth="1"/>
    <col min="8702" max="8702" width="30.5546875" style="21" customWidth="1"/>
    <col min="8703" max="8703" width="7.5546875" style="21" customWidth="1"/>
    <col min="8704" max="8704" width="3.77734375" style="21" customWidth="1"/>
    <col min="8705" max="8705" width="28.5546875" style="21" customWidth="1"/>
    <col min="8706" max="8706" width="10.77734375" style="21" customWidth="1"/>
    <col min="8707" max="8707" width="9.5546875" style="21" customWidth="1"/>
    <col min="8708" max="8708" width="1.5546875" style="21" customWidth="1"/>
    <col min="8709" max="8709" width="2.44140625" style="21" customWidth="1"/>
    <col min="8710" max="8710" width="31.5546875" style="21" customWidth="1"/>
    <col min="8711" max="8711" width="16.77734375" style="21" customWidth="1"/>
    <col min="8712" max="8956" width="9.21875" style="21"/>
    <col min="8957" max="8957" width="3.77734375" style="21" customWidth="1"/>
    <col min="8958" max="8958" width="30.5546875" style="21" customWidth="1"/>
    <col min="8959" max="8959" width="7.5546875" style="21" customWidth="1"/>
    <col min="8960" max="8960" width="3.77734375" style="21" customWidth="1"/>
    <col min="8961" max="8961" width="28.5546875" style="21" customWidth="1"/>
    <col min="8962" max="8962" width="10.77734375" style="21" customWidth="1"/>
    <col min="8963" max="8963" width="9.5546875" style="21" customWidth="1"/>
    <col min="8964" max="8964" width="1.5546875" style="21" customWidth="1"/>
    <col min="8965" max="8965" width="2.44140625" style="21" customWidth="1"/>
    <col min="8966" max="8966" width="31.5546875" style="21" customWidth="1"/>
    <col min="8967" max="8967" width="16.77734375" style="21" customWidth="1"/>
    <col min="8968" max="9212" width="9.21875" style="21"/>
    <col min="9213" max="9213" width="3.77734375" style="21" customWidth="1"/>
    <col min="9214" max="9214" width="30.5546875" style="21" customWidth="1"/>
    <col min="9215" max="9215" width="7.5546875" style="21" customWidth="1"/>
    <col min="9216" max="9216" width="3.77734375" style="21" customWidth="1"/>
    <col min="9217" max="9217" width="28.5546875" style="21" customWidth="1"/>
    <col min="9218" max="9218" width="10.77734375" style="21" customWidth="1"/>
    <col min="9219" max="9219" width="9.5546875" style="21" customWidth="1"/>
    <col min="9220" max="9220" width="1.5546875" style="21" customWidth="1"/>
    <col min="9221" max="9221" width="2.44140625" style="21" customWidth="1"/>
    <col min="9222" max="9222" width="31.5546875" style="21" customWidth="1"/>
    <col min="9223" max="9223" width="16.77734375" style="21" customWidth="1"/>
    <col min="9224" max="9468" width="9.21875" style="21"/>
    <col min="9469" max="9469" width="3.77734375" style="21" customWidth="1"/>
    <col min="9470" max="9470" width="30.5546875" style="21" customWidth="1"/>
    <col min="9471" max="9471" width="7.5546875" style="21" customWidth="1"/>
    <col min="9472" max="9472" width="3.77734375" style="21" customWidth="1"/>
    <col min="9473" max="9473" width="28.5546875" style="21" customWidth="1"/>
    <col min="9474" max="9474" width="10.77734375" style="21" customWidth="1"/>
    <col min="9475" max="9475" width="9.5546875" style="21" customWidth="1"/>
    <col min="9476" max="9476" width="1.5546875" style="21" customWidth="1"/>
    <col min="9477" max="9477" width="2.44140625" style="21" customWidth="1"/>
    <col min="9478" max="9478" width="31.5546875" style="21" customWidth="1"/>
    <col min="9479" max="9479" width="16.77734375" style="21" customWidth="1"/>
    <col min="9480" max="9724" width="9.21875" style="21"/>
    <col min="9725" max="9725" width="3.77734375" style="21" customWidth="1"/>
    <col min="9726" max="9726" width="30.5546875" style="21" customWidth="1"/>
    <col min="9727" max="9727" width="7.5546875" style="21" customWidth="1"/>
    <col min="9728" max="9728" width="3.77734375" style="21" customWidth="1"/>
    <col min="9729" max="9729" width="28.5546875" style="21" customWidth="1"/>
    <col min="9730" max="9730" width="10.77734375" style="21" customWidth="1"/>
    <col min="9731" max="9731" width="9.5546875" style="21" customWidth="1"/>
    <col min="9732" max="9732" width="1.5546875" style="21" customWidth="1"/>
    <col min="9733" max="9733" width="2.44140625" style="21" customWidth="1"/>
    <col min="9734" max="9734" width="31.5546875" style="21" customWidth="1"/>
    <col min="9735" max="9735" width="16.77734375" style="21" customWidth="1"/>
    <col min="9736" max="9980" width="9.21875" style="21"/>
    <col min="9981" max="9981" width="3.77734375" style="21" customWidth="1"/>
    <col min="9982" max="9982" width="30.5546875" style="21" customWidth="1"/>
    <col min="9983" max="9983" width="7.5546875" style="21" customWidth="1"/>
    <col min="9984" max="9984" width="3.77734375" style="21" customWidth="1"/>
    <col min="9985" max="9985" width="28.5546875" style="21" customWidth="1"/>
    <col min="9986" max="9986" width="10.77734375" style="21" customWidth="1"/>
    <col min="9987" max="9987" width="9.5546875" style="21" customWidth="1"/>
    <col min="9988" max="9988" width="1.5546875" style="21" customWidth="1"/>
    <col min="9989" max="9989" width="2.44140625" style="21" customWidth="1"/>
    <col min="9990" max="9990" width="31.5546875" style="21" customWidth="1"/>
    <col min="9991" max="9991" width="16.77734375" style="21" customWidth="1"/>
    <col min="9992" max="10236" width="9.21875" style="21"/>
    <col min="10237" max="10237" width="3.77734375" style="21" customWidth="1"/>
    <col min="10238" max="10238" width="30.5546875" style="21" customWidth="1"/>
    <col min="10239" max="10239" width="7.5546875" style="21" customWidth="1"/>
    <col min="10240" max="10240" width="3.77734375" style="21" customWidth="1"/>
    <col min="10241" max="10241" width="28.5546875" style="21" customWidth="1"/>
    <col min="10242" max="10242" width="10.77734375" style="21" customWidth="1"/>
    <col min="10243" max="10243" width="9.5546875" style="21" customWidth="1"/>
    <col min="10244" max="10244" width="1.5546875" style="21" customWidth="1"/>
    <col min="10245" max="10245" width="2.44140625" style="21" customWidth="1"/>
    <col min="10246" max="10246" width="31.5546875" style="21" customWidth="1"/>
    <col min="10247" max="10247" width="16.77734375" style="21" customWidth="1"/>
    <col min="10248" max="10492" width="9.21875" style="21"/>
    <col min="10493" max="10493" width="3.77734375" style="21" customWidth="1"/>
    <col min="10494" max="10494" width="30.5546875" style="21" customWidth="1"/>
    <col min="10495" max="10495" width="7.5546875" style="21" customWidth="1"/>
    <col min="10496" max="10496" width="3.77734375" style="21" customWidth="1"/>
    <col min="10497" max="10497" width="28.5546875" style="21" customWidth="1"/>
    <col min="10498" max="10498" width="10.77734375" style="21" customWidth="1"/>
    <col min="10499" max="10499" width="9.5546875" style="21" customWidth="1"/>
    <col min="10500" max="10500" width="1.5546875" style="21" customWidth="1"/>
    <col min="10501" max="10501" width="2.44140625" style="21" customWidth="1"/>
    <col min="10502" max="10502" width="31.5546875" style="21" customWidth="1"/>
    <col min="10503" max="10503" width="16.77734375" style="21" customWidth="1"/>
    <col min="10504" max="10748" width="9.21875" style="21"/>
    <col min="10749" max="10749" width="3.77734375" style="21" customWidth="1"/>
    <col min="10750" max="10750" width="30.5546875" style="21" customWidth="1"/>
    <col min="10751" max="10751" width="7.5546875" style="21" customWidth="1"/>
    <col min="10752" max="10752" width="3.77734375" style="21" customWidth="1"/>
    <col min="10753" max="10753" width="28.5546875" style="21" customWidth="1"/>
    <col min="10754" max="10754" width="10.77734375" style="21" customWidth="1"/>
    <col min="10755" max="10755" width="9.5546875" style="21" customWidth="1"/>
    <col min="10756" max="10756" width="1.5546875" style="21" customWidth="1"/>
    <col min="10757" max="10757" width="2.44140625" style="21" customWidth="1"/>
    <col min="10758" max="10758" width="31.5546875" style="21" customWidth="1"/>
    <col min="10759" max="10759" width="16.77734375" style="21" customWidth="1"/>
    <col min="10760" max="11004" width="9.21875" style="21"/>
    <col min="11005" max="11005" width="3.77734375" style="21" customWidth="1"/>
    <col min="11006" max="11006" width="30.5546875" style="21" customWidth="1"/>
    <col min="11007" max="11007" width="7.5546875" style="21" customWidth="1"/>
    <col min="11008" max="11008" width="3.77734375" style="21" customWidth="1"/>
    <col min="11009" max="11009" width="28.5546875" style="21" customWidth="1"/>
    <col min="11010" max="11010" width="10.77734375" style="21" customWidth="1"/>
    <col min="11011" max="11011" width="9.5546875" style="21" customWidth="1"/>
    <col min="11012" max="11012" width="1.5546875" style="21" customWidth="1"/>
    <col min="11013" max="11013" width="2.44140625" style="21" customWidth="1"/>
    <col min="11014" max="11014" width="31.5546875" style="21" customWidth="1"/>
    <col min="11015" max="11015" width="16.77734375" style="21" customWidth="1"/>
    <col min="11016" max="11260" width="9.21875" style="21"/>
    <col min="11261" max="11261" width="3.77734375" style="21" customWidth="1"/>
    <col min="11262" max="11262" width="30.5546875" style="21" customWidth="1"/>
    <col min="11263" max="11263" width="7.5546875" style="21" customWidth="1"/>
    <col min="11264" max="11264" width="3.77734375" style="21" customWidth="1"/>
    <col min="11265" max="11265" width="28.5546875" style="21" customWidth="1"/>
    <col min="11266" max="11266" width="10.77734375" style="21" customWidth="1"/>
    <col min="11267" max="11267" width="9.5546875" style="21" customWidth="1"/>
    <col min="11268" max="11268" width="1.5546875" style="21" customWidth="1"/>
    <col min="11269" max="11269" width="2.44140625" style="21" customWidth="1"/>
    <col min="11270" max="11270" width="31.5546875" style="21" customWidth="1"/>
    <col min="11271" max="11271" width="16.77734375" style="21" customWidth="1"/>
    <col min="11272" max="11516" width="9.21875" style="21"/>
    <col min="11517" max="11517" width="3.77734375" style="21" customWidth="1"/>
    <col min="11518" max="11518" width="30.5546875" style="21" customWidth="1"/>
    <col min="11519" max="11519" width="7.5546875" style="21" customWidth="1"/>
    <col min="11520" max="11520" width="3.77734375" style="21" customWidth="1"/>
    <col min="11521" max="11521" width="28.5546875" style="21" customWidth="1"/>
    <col min="11522" max="11522" width="10.77734375" style="21" customWidth="1"/>
    <col min="11523" max="11523" width="9.5546875" style="21" customWidth="1"/>
    <col min="11524" max="11524" width="1.5546875" style="21" customWidth="1"/>
    <col min="11525" max="11525" width="2.44140625" style="21" customWidth="1"/>
    <col min="11526" max="11526" width="31.5546875" style="21" customWidth="1"/>
    <col min="11527" max="11527" width="16.77734375" style="21" customWidth="1"/>
    <col min="11528" max="11772" width="9.21875" style="21"/>
    <col min="11773" max="11773" width="3.77734375" style="21" customWidth="1"/>
    <col min="11774" max="11774" width="30.5546875" style="21" customWidth="1"/>
    <col min="11775" max="11775" width="7.5546875" style="21" customWidth="1"/>
    <col min="11776" max="11776" width="3.77734375" style="21" customWidth="1"/>
    <col min="11777" max="11777" width="28.5546875" style="21" customWidth="1"/>
    <col min="11778" max="11778" width="10.77734375" style="21" customWidth="1"/>
    <col min="11779" max="11779" width="9.5546875" style="21" customWidth="1"/>
    <col min="11780" max="11780" width="1.5546875" style="21" customWidth="1"/>
    <col min="11781" max="11781" width="2.44140625" style="21" customWidth="1"/>
    <col min="11782" max="11782" width="31.5546875" style="21" customWidth="1"/>
    <col min="11783" max="11783" width="16.77734375" style="21" customWidth="1"/>
    <col min="11784" max="12028" width="9.21875" style="21"/>
    <col min="12029" max="12029" width="3.77734375" style="21" customWidth="1"/>
    <col min="12030" max="12030" width="30.5546875" style="21" customWidth="1"/>
    <col min="12031" max="12031" width="7.5546875" style="21" customWidth="1"/>
    <col min="12032" max="12032" width="3.77734375" style="21" customWidth="1"/>
    <col min="12033" max="12033" width="28.5546875" style="21" customWidth="1"/>
    <col min="12034" max="12034" width="10.77734375" style="21" customWidth="1"/>
    <col min="12035" max="12035" width="9.5546875" style="21" customWidth="1"/>
    <col min="12036" max="12036" width="1.5546875" style="21" customWidth="1"/>
    <col min="12037" max="12037" width="2.44140625" style="21" customWidth="1"/>
    <col min="12038" max="12038" width="31.5546875" style="21" customWidth="1"/>
    <col min="12039" max="12039" width="16.77734375" style="21" customWidth="1"/>
    <col min="12040" max="12284" width="9.21875" style="21"/>
    <col min="12285" max="12285" width="3.77734375" style="21" customWidth="1"/>
    <col min="12286" max="12286" width="30.5546875" style="21" customWidth="1"/>
    <col min="12287" max="12287" width="7.5546875" style="21" customWidth="1"/>
    <col min="12288" max="12288" width="3.77734375" style="21" customWidth="1"/>
    <col min="12289" max="12289" width="28.5546875" style="21" customWidth="1"/>
    <col min="12290" max="12290" width="10.77734375" style="21" customWidth="1"/>
    <col min="12291" max="12291" width="9.5546875" style="21" customWidth="1"/>
    <col min="12292" max="12292" width="1.5546875" style="21" customWidth="1"/>
    <col min="12293" max="12293" width="2.44140625" style="21" customWidth="1"/>
    <col min="12294" max="12294" width="31.5546875" style="21" customWidth="1"/>
    <col min="12295" max="12295" width="16.77734375" style="21" customWidth="1"/>
    <col min="12296" max="12540" width="9.21875" style="21"/>
    <col min="12541" max="12541" width="3.77734375" style="21" customWidth="1"/>
    <col min="12542" max="12542" width="30.5546875" style="21" customWidth="1"/>
    <col min="12543" max="12543" width="7.5546875" style="21" customWidth="1"/>
    <col min="12544" max="12544" width="3.77734375" style="21" customWidth="1"/>
    <col min="12545" max="12545" width="28.5546875" style="21" customWidth="1"/>
    <col min="12546" max="12546" width="10.77734375" style="21" customWidth="1"/>
    <col min="12547" max="12547" width="9.5546875" style="21" customWidth="1"/>
    <col min="12548" max="12548" width="1.5546875" style="21" customWidth="1"/>
    <col min="12549" max="12549" width="2.44140625" style="21" customWidth="1"/>
    <col min="12550" max="12550" width="31.5546875" style="21" customWidth="1"/>
    <col min="12551" max="12551" width="16.77734375" style="21" customWidth="1"/>
    <col min="12552" max="12796" width="9.21875" style="21"/>
    <col min="12797" max="12797" width="3.77734375" style="21" customWidth="1"/>
    <col min="12798" max="12798" width="30.5546875" style="21" customWidth="1"/>
    <col min="12799" max="12799" width="7.5546875" style="21" customWidth="1"/>
    <col min="12800" max="12800" width="3.77734375" style="21" customWidth="1"/>
    <col min="12801" max="12801" width="28.5546875" style="21" customWidth="1"/>
    <col min="12802" max="12802" width="10.77734375" style="21" customWidth="1"/>
    <col min="12803" max="12803" width="9.5546875" style="21" customWidth="1"/>
    <col min="12804" max="12804" width="1.5546875" style="21" customWidth="1"/>
    <col min="12805" max="12805" width="2.44140625" style="21" customWidth="1"/>
    <col min="12806" max="12806" width="31.5546875" style="21" customWidth="1"/>
    <col min="12807" max="12807" width="16.77734375" style="21" customWidth="1"/>
    <col min="12808" max="13052" width="9.21875" style="21"/>
    <col min="13053" max="13053" width="3.77734375" style="21" customWidth="1"/>
    <col min="13054" max="13054" width="30.5546875" style="21" customWidth="1"/>
    <col min="13055" max="13055" width="7.5546875" style="21" customWidth="1"/>
    <col min="13056" max="13056" width="3.77734375" style="21" customWidth="1"/>
    <col min="13057" max="13057" width="28.5546875" style="21" customWidth="1"/>
    <col min="13058" max="13058" width="10.77734375" style="21" customWidth="1"/>
    <col min="13059" max="13059" width="9.5546875" style="21" customWidth="1"/>
    <col min="13060" max="13060" width="1.5546875" style="21" customWidth="1"/>
    <col min="13061" max="13061" width="2.44140625" style="21" customWidth="1"/>
    <col min="13062" max="13062" width="31.5546875" style="21" customWidth="1"/>
    <col min="13063" max="13063" width="16.77734375" style="21" customWidth="1"/>
    <col min="13064" max="13308" width="9.21875" style="21"/>
    <col min="13309" max="13309" width="3.77734375" style="21" customWidth="1"/>
    <col min="13310" max="13310" width="30.5546875" style="21" customWidth="1"/>
    <col min="13311" max="13311" width="7.5546875" style="21" customWidth="1"/>
    <col min="13312" max="13312" width="3.77734375" style="21" customWidth="1"/>
    <col min="13313" max="13313" width="28.5546875" style="21" customWidth="1"/>
    <col min="13314" max="13314" width="10.77734375" style="21" customWidth="1"/>
    <col min="13315" max="13315" width="9.5546875" style="21" customWidth="1"/>
    <col min="13316" max="13316" width="1.5546875" style="21" customWidth="1"/>
    <col min="13317" max="13317" width="2.44140625" style="21" customWidth="1"/>
    <col min="13318" max="13318" width="31.5546875" style="21" customWidth="1"/>
    <col min="13319" max="13319" width="16.77734375" style="21" customWidth="1"/>
    <col min="13320" max="13564" width="9.21875" style="21"/>
    <col min="13565" max="13565" width="3.77734375" style="21" customWidth="1"/>
    <col min="13566" max="13566" width="30.5546875" style="21" customWidth="1"/>
    <col min="13567" max="13567" width="7.5546875" style="21" customWidth="1"/>
    <col min="13568" max="13568" width="3.77734375" style="21" customWidth="1"/>
    <col min="13569" max="13569" width="28.5546875" style="21" customWidth="1"/>
    <col min="13570" max="13570" width="10.77734375" style="21" customWidth="1"/>
    <col min="13571" max="13571" width="9.5546875" style="21" customWidth="1"/>
    <col min="13572" max="13572" width="1.5546875" style="21" customWidth="1"/>
    <col min="13573" max="13573" width="2.44140625" style="21" customWidth="1"/>
    <col min="13574" max="13574" width="31.5546875" style="21" customWidth="1"/>
    <col min="13575" max="13575" width="16.77734375" style="21" customWidth="1"/>
    <col min="13576" max="13820" width="9.21875" style="21"/>
    <col min="13821" max="13821" width="3.77734375" style="21" customWidth="1"/>
    <col min="13822" max="13822" width="30.5546875" style="21" customWidth="1"/>
    <col min="13823" max="13823" width="7.5546875" style="21" customWidth="1"/>
    <col min="13824" max="13824" width="3.77734375" style="21" customWidth="1"/>
    <col min="13825" max="13825" width="28.5546875" style="21" customWidth="1"/>
    <col min="13826" max="13826" width="10.77734375" style="21" customWidth="1"/>
    <col min="13827" max="13827" width="9.5546875" style="21" customWidth="1"/>
    <col min="13828" max="13828" width="1.5546875" style="21" customWidth="1"/>
    <col min="13829" max="13829" width="2.44140625" style="21" customWidth="1"/>
    <col min="13830" max="13830" width="31.5546875" style="21" customWidth="1"/>
    <col min="13831" max="13831" width="16.77734375" style="21" customWidth="1"/>
    <col min="13832" max="14076" width="9.21875" style="21"/>
    <col min="14077" max="14077" width="3.77734375" style="21" customWidth="1"/>
    <col min="14078" max="14078" width="30.5546875" style="21" customWidth="1"/>
    <col min="14079" max="14079" width="7.5546875" style="21" customWidth="1"/>
    <col min="14080" max="14080" width="3.77734375" style="21" customWidth="1"/>
    <col min="14081" max="14081" width="28.5546875" style="21" customWidth="1"/>
    <col min="14082" max="14082" width="10.77734375" style="21" customWidth="1"/>
    <col min="14083" max="14083" width="9.5546875" style="21" customWidth="1"/>
    <col min="14084" max="14084" width="1.5546875" style="21" customWidth="1"/>
    <col min="14085" max="14085" width="2.44140625" style="21" customWidth="1"/>
    <col min="14086" max="14086" width="31.5546875" style="21" customWidth="1"/>
    <col min="14087" max="14087" width="16.77734375" style="21" customWidth="1"/>
    <col min="14088" max="14332" width="9.21875" style="21"/>
    <col min="14333" max="14333" width="3.77734375" style="21" customWidth="1"/>
    <col min="14334" max="14334" width="30.5546875" style="21" customWidth="1"/>
    <col min="14335" max="14335" width="7.5546875" style="21" customWidth="1"/>
    <col min="14336" max="14336" width="3.77734375" style="21" customWidth="1"/>
    <col min="14337" max="14337" width="28.5546875" style="21" customWidth="1"/>
    <col min="14338" max="14338" width="10.77734375" style="21" customWidth="1"/>
    <col min="14339" max="14339" width="9.5546875" style="21" customWidth="1"/>
    <col min="14340" max="14340" width="1.5546875" style="21" customWidth="1"/>
    <col min="14341" max="14341" width="2.44140625" style="21" customWidth="1"/>
    <col min="14342" max="14342" width="31.5546875" style="21" customWidth="1"/>
    <col min="14343" max="14343" width="16.77734375" style="21" customWidth="1"/>
    <col min="14344" max="14588" width="9.21875" style="21"/>
    <col min="14589" max="14589" width="3.77734375" style="21" customWidth="1"/>
    <col min="14590" max="14590" width="30.5546875" style="21" customWidth="1"/>
    <col min="14591" max="14591" width="7.5546875" style="21" customWidth="1"/>
    <col min="14592" max="14592" width="3.77734375" style="21" customWidth="1"/>
    <col min="14593" max="14593" width="28.5546875" style="21" customWidth="1"/>
    <col min="14594" max="14594" width="10.77734375" style="21" customWidth="1"/>
    <col min="14595" max="14595" width="9.5546875" style="21" customWidth="1"/>
    <col min="14596" max="14596" width="1.5546875" style="21" customWidth="1"/>
    <col min="14597" max="14597" width="2.44140625" style="21" customWidth="1"/>
    <col min="14598" max="14598" width="31.5546875" style="21" customWidth="1"/>
    <col min="14599" max="14599" width="16.77734375" style="21" customWidth="1"/>
    <col min="14600" max="14844" width="9.21875" style="21"/>
    <col min="14845" max="14845" width="3.77734375" style="21" customWidth="1"/>
    <col min="14846" max="14846" width="30.5546875" style="21" customWidth="1"/>
    <col min="14847" max="14847" width="7.5546875" style="21" customWidth="1"/>
    <col min="14848" max="14848" width="3.77734375" style="21" customWidth="1"/>
    <col min="14849" max="14849" width="28.5546875" style="21" customWidth="1"/>
    <col min="14850" max="14850" width="10.77734375" style="21" customWidth="1"/>
    <col min="14851" max="14851" width="9.5546875" style="21" customWidth="1"/>
    <col min="14852" max="14852" width="1.5546875" style="21" customWidth="1"/>
    <col min="14853" max="14853" width="2.44140625" style="21" customWidth="1"/>
    <col min="14854" max="14854" width="31.5546875" style="21" customWidth="1"/>
    <col min="14855" max="14855" width="16.77734375" style="21" customWidth="1"/>
    <col min="14856" max="15100" width="9.21875" style="21"/>
    <col min="15101" max="15101" width="3.77734375" style="21" customWidth="1"/>
    <col min="15102" max="15102" width="30.5546875" style="21" customWidth="1"/>
    <col min="15103" max="15103" width="7.5546875" style="21" customWidth="1"/>
    <col min="15104" max="15104" width="3.77734375" style="21" customWidth="1"/>
    <col min="15105" max="15105" width="28.5546875" style="21" customWidth="1"/>
    <col min="15106" max="15106" width="10.77734375" style="21" customWidth="1"/>
    <col min="15107" max="15107" width="9.5546875" style="21" customWidth="1"/>
    <col min="15108" max="15108" width="1.5546875" style="21" customWidth="1"/>
    <col min="15109" max="15109" width="2.44140625" style="21" customWidth="1"/>
    <col min="15110" max="15110" width="31.5546875" style="21" customWidth="1"/>
    <col min="15111" max="15111" width="16.77734375" style="21" customWidth="1"/>
    <col min="15112" max="15356" width="9.21875" style="21"/>
    <col min="15357" max="15357" width="3.77734375" style="21" customWidth="1"/>
    <col min="15358" max="15358" width="30.5546875" style="21" customWidth="1"/>
    <col min="15359" max="15359" width="7.5546875" style="21" customWidth="1"/>
    <col min="15360" max="15360" width="3.77734375" style="21" customWidth="1"/>
    <col min="15361" max="15361" width="28.5546875" style="21" customWidth="1"/>
    <col min="15362" max="15362" width="10.77734375" style="21" customWidth="1"/>
    <col min="15363" max="15363" width="9.5546875" style="21" customWidth="1"/>
    <col min="15364" max="15364" width="1.5546875" style="21" customWidth="1"/>
    <col min="15365" max="15365" width="2.44140625" style="21" customWidth="1"/>
    <col min="15366" max="15366" width="31.5546875" style="21" customWidth="1"/>
    <col min="15367" max="15367" width="16.77734375" style="21" customWidth="1"/>
    <col min="15368" max="15612" width="9.21875" style="21"/>
    <col min="15613" max="15613" width="3.77734375" style="21" customWidth="1"/>
    <col min="15614" max="15614" width="30.5546875" style="21" customWidth="1"/>
    <col min="15615" max="15615" width="7.5546875" style="21" customWidth="1"/>
    <col min="15616" max="15616" width="3.77734375" style="21" customWidth="1"/>
    <col min="15617" max="15617" width="28.5546875" style="21" customWidth="1"/>
    <col min="15618" max="15618" width="10.77734375" style="21" customWidth="1"/>
    <col min="15619" max="15619" width="9.5546875" style="21" customWidth="1"/>
    <col min="15620" max="15620" width="1.5546875" style="21" customWidth="1"/>
    <col min="15621" max="15621" width="2.44140625" style="21" customWidth="1"/>
    <col min="15622" max="15622" width="31.5546875" style="21" customWidth="1"/>
    <col min="15623" max="15623" width="16.77734375" style="21" customWidth="1"/>
    <col min="15624" max="15868" width="9.21875" style="21"/>
    <col min="15869" max="15869" width="3.77734375" style="21" customWidth="1"/>
    <col min="15870" max="15870" width="30.5546875" style="21" customWidth="1"/>
    <col min="15871" max="15871" width="7.5546875" style="21" customWidth="1"/>
    <col min="15872" max="15872" width="3.77734375" style="21" customWidth="1"/>
    <col min="15873" max="15873" width="28.5546875" style="21" customWidth="1"/>
    <col min="15874" max="15874" width="10.77734375" style="21" customWidth="1"/>
    <col min="15875" max="15875" width="9.5546875" style="21" customWidth="1"/>
    <col min="15876" max="15876" width="1.5546875" style="21" customWidth="1"/>
    <col min="15877" max="15877" width="2.44140625" style="21" customWidth="1"/>
    <col min="15878" max="15878" width="31.5546875" style="21" customWidth="1"/>
    <col min="15879" max="15879" width="16.77734375" style="21" customWidth="1"/>
    <col min="15880" max="16124" width="9.21875" style="21"/>
    <col min="16125" max="16125" width="3.77734375" style="21" customWidth="1"/>
    <col min="16126" max="16126" width="30.5546875" style="21" customWidth="1"/>
    <col min="16127" max="16127" width="7.5546875" style="21" customWidth="1"/>
    <col min="16128" max="16128" width="3.77734375" style="21" customWidth="1"/>
    <col min="16129" max="16129" width="28.5546875" style="21" customWidth="1"/>
    <col min="16130" max="16130" width="10.77734375" style="21" customWidth="1"/>
    <col min="16131" max="16131" width="9.5546875" style="21" customWidth="1"/>
    <col min="16132" max="16132" width="1.5546875" style="21" customWidth="1"/>
    <col min="16133" max="16133" width="2.44140625" style="21" customWidth="1"/>
    <col min="16134" max="16134" width="31.5546875" style="21" customWidth="1"/>
    <col min="16135" max="16135" width="16.77734375" style="21" customWidth="1"/>
    <col min="16136" max="16384" width="9.21875" style="21"/>
  </cols>
  <sheetData>
    <row r="1" spans="1:7" x14ac:dyDescent="0.25">
      <c r="A1" s="117" t="s">
        <v>116</v>
      </c>
      <c r="B1" s="117"/>
      <c r="C1" s="117"/>
      <c r="D1" s="117"/>
      <c r="E1" s="117"/>
      <c r="F1" s="117"/>
      <c r="G1" s="117"/>
    </row>
    <row r="2" spans="1:7" ht="15" customHeight="1" x14ac:dyDescent="0.25">
      <c r="A2" s="117"/>
      <c r="B2" s="117"/>
      <c r="C2" s="117"/>
      <c r="D2" s="117"/>
      <c r="E2" s="117"/>
      <c r="F2" s="117"/>
      <c r="G2" s="117"/>
    </row>
    <row r="3" spans="1:7" ht="15" customHeight="1" x14ac:dyDescent="0.25">
      <c r="A3" s="22"/>
      <c r="B3" s="22"/>
      <c r="C3" s="22"/>
      <c r="D3" s="22"/>
      <c r="E3" s="22"/>
      <c r="F3" s="23"/>
      <c r="G3" s="22"/>
    </row>
    <row r="4" spans="1:7" x14ac:dyDescent="0.25">
      <c r="A4" s="24" t="s">
        <v>88</v>
      </c>
      <c r="B4" s="22"/>
      <c r="C4" s="47" t="s">
        <v>96</v>
      </c>
      <c r="D4" s="22"/>
      <c r="E4" s="47"/>
      <c r="F4" s="23"/>
      <c r="G4" s="22"/>
    </row>
    <row r="5" spans="1:7" x14ac:dyDescent="0.25">
      <c r="A5" s="24" t="s">
        <v>95</v>
      </c>
      <c r="B5" s="22"/>
      <c r="C5" s="47" t="s">
        <v>89</v>
      </c>
      <c r="D5" s="22"/>
      <c r="E5" s="47"/>
      <c r="F5" s="23"/>
      <c r="G5" s="22"/>
    </row>
    <row r="6" spans="1:7" s="27" customFormat="1" ht="22.5" customHeight="1" x14ac:dyDescent="0.3">
      <c r="A6" s="53" t="s">
        <v>92</v>
      </c>
      <c r="B6" s="122" t="s">
        <v>117</v>
      </c>
      <c r="C6" s="123"/>
      <c r="D6" s="124" t="s">
        <v>75</v>
      </c>
      <c r="E6" s="124"/>
      <c r="F6" s="26" t="s">
        <v>91</v>
      </c>
      <c r="G6" s="26" t="s">
        <v>76</v>
      </c>
    </row>
    <row r="7" spans="1:7" s="27" customFormat="1" x14ac:dyDescent="0.3">
      <c r="A7" s="54">
        <v>1</v>
      </c>
      <c r="B7" s="120">
        <v>2</v>
      </c>
      <c r="C7" s="121"/>
      <c r="D7" s="118">
        <v>3</v>
      </c>
      <c r="E7" s="118"/>
      <c r="F7" s="55" t="s">
        <v>93</v>
      </c>
      <c r="G7" s="55" t="s">
        <v>94</v>
      </c>
    </row>
    <row r="8" spans="1:7" ht="15" customHeight="1" x14ac:dyDescent="0.25">
      <c r="A8" s="28">
        <v>1</v>
      </c>
      <c r="B8" s="125" t="str">
        <f>gabungan!BQ15</f>
        <v>Penyediaan Informasi Publik</v>
      </c>
      <c r="C8" s="126"/>
      <c r="D8" s="30" t="s">
        <v>77</v>
      </c>
      <c r="E8" s="126" t="str">
        <f>gabungan!BQ17</f>
        <v>Indeks Keterbukaan Informasi Publik Dimensi "Menyediakan" dan "Mengumumkan"</v>
      </c>
      <c r="F8" s="36" t="s">
        <v>98</v>
      </c>
      <c r="G8" s="36" t="s">
        <v>99</v>
      </c>
    </row>
    <row r="9" spans="1:7" ht="35.25" customHeight="1" x14ac:dyDescent="0.25">
      <c r="A9" s="28"/>
      <c r="B9" s="125"/>
      <c r="C9" s="126"/>
      <c r="D9" s="37"/>
      <c r="E9" s="126"/>
      <c r="F9" s="36"/>
      <c r="G9" s="36"/>
    </row>
    <row r="10" spans="1:7" ht="15" customHeight="1" x14ac:dyDescent="0.25">
      <c r="A10" s="28"/>
      <c r="B10" s="29"/>
      <c r="C10" s="31"/>
      <c r="D10" s="30"/>
      <c r="E10" s="33"/>
      <c r="F10" s="38"/>
      <c r="G10" s="38"/>
    </row>
    <row r="11" spans="1:7" ht="15" customHeight="1" x14ac:dyDescent="0.25">
      <c r="A11" s="28">
        <v>2</v>
      </c>
      <c r="B11" s="125" t="str">
        <f>gabungan!CU15</f>
        <v xml:space="preserve"> Pengelolaan Saluran komunikasi publik</v>
      </c>
      <c r="C11" s="126"/>
      <c r="D11" s="30" t="s">
        <v>77</v>
      </c>
      <c r="E11" s="126" t="str">
        <f>gabungan!CU17</f>
        <v>Jumlah informasi nasional dan daerah yang disampaikan per bulan</v>
      </c>
      <c r="F11" s="36" t="s">
        <v>78</v>
      </c>
      <c r="G11" s="36" t="s">
        <v>99</v>
      </c>
    </row>
    <row r="12" spans="1:7" ht="15" customHeight="1" x14ac:dyDescent="0.25">
      <c r="A12" s="28"/>
      <c r="B12" s="125"/>
      <c r="C12" s="126"/>
      <c r="D12" s="30"/>
      <c r="E12" s="126"/>
      <c r="F12" s="36"/>
      <c r="G12" s="36"/>
    </row>
    <row r="13" spans="1:7" ht="15" customHeight="1" x14ac:dyDescent="0.25">
      <c r="A13" s="28"/>
      <c r="B13" s="29"/>
      <c r="C13" s="31"/>
      <c r="D13" s="30"/>
      <c r="E13" s="33"/>
      <c r="F13" s="36"/>
      <c r="G13" s="36"/>
    </row>
    <row r="14" spans="1:7" ht="15" customHeight="1" x14ac:dyDescent="0.25">
      <c r="A14" s="28">
        <v>3</v>
      </c>
      <c r="B14" s="29" t="str">
        <f>gabungan!G15</f>
        <v>Kebijakan e-Government mendukung</v>
      </c>
      <c r="C14" s="31"/>
      <c r="D14" s="37" t="s">
        <v>77</v>
      </c>
      <c r="E14" s="126" t="str">
        <f>gabungan!G17</f>
        <v>Indeks e-Government Dimensi Kebijakan</v>
      </c>
      <c r="F14" s="36" t="s">
        <v>98</v>
      </c>
      <c r="G14" s="36" t="s">
        <v>97</v>
      </c>
    </row>
    <row r="15" spans="1:7" ht="15" customHeight="1" x14ac:dyDescent="0.25">
      <c r="A15" s="28"/>
      <c r="B15" s="29"/>
      <c r="C15" s="31"/>
      <c r="D15" s="30"/>
      <c r="E15" s="126"/>
      <c r="F15" s="36"/>
      <c r="G15" s="36"/>
    </row>
    <row r="16" spans="1:7" ht="15" customHeight="1" x14ac:dyDescent="0.25">
      <c r="A16" s="28"/>
      <c r="B16" s="29"/>
      <c r="C16" s="31"/>
      <c r="D16" s="37"/>
      <c r="F16" s="36"/>
      <c r="G16" s="36"/>
    </row>
    <row r="17" spans="1:10" ht="15" customHeight="1" x14ac:dyDescent="0.25">
      <c r="A17" s="41"/>
      <c r="B17" s="119" t="s">
        <v>78</v>
      </c>
      <c r="C17" s="119"/>
      <c r="D17" s="42"/>
      <c r="E17" s="43"/>
      <c r="F17" s="44"/>
      <c r="G17" s="44"/>
    </row>
    <row r="18" spans="1:10" ht="15" customHeight="1" x14ac:dyDescent="0.25">
      <c r="G18" s="46"/>
      <c r="I18" s="34"/>
    </row>
    <row r="19" spans="1:10" ht="15" customHeight="1" x14ac:dyDescent="0.25">
      <c r="A19" s="116" t="s">
        <v>79</v>
      </c>
      <c r="B19" s="116"/>
      <c r="G19" s="46"/>
      <c r="I19" s="34"/>
    </row>
    <row r="20" spans="1:10" ht="18" customHeight="1" x14ac:dyDescent="0.25">
      <c r="A20" s="48" t="s">
        <v>80</v>
      </c>
      <c r="B20" s="21" t="s">
        <v>103</v>
      </c>
      <c r="F20" s="114">
        <v>52500000</v>
      </c>
      <c r="G20" s="114"/>
      <c r="I20" s="34"/>
    </row>
    <row r="21" spans="1:10" ht="18" customHeight="1" x14ac:dyDescent="0.25">
      <c r="A21" s="48" t="s">
        <v>81</v>
      </c>
      <c r="B21" s="21" t="s">
        <v>106</v>
      </c>
      <c r="F21" s="114">
        <f>2066486500-2463000</f>
        <v>2064023500</v>
      </c>
      <c r="G21" s="114"/>
      <c r="I21" s="34"/>
    </row>
    <row r="22" spans="1:10" ht="18" customHeight="1" x14ac:dyDescent="0.25">
      <c r="A22" s="48" t="s">
        <v>82</v>
      </c>
      <c r="B22" s="21" t="s">
        <v>107</v>
      </c>
      <c r="F22" s="114">
        <v>82387000</v>
      </c>
      <c r="G22" s="114"/>
      <c r="I22" s="34"/>
    </row>
    <row r="23" spans="1:10" ht="18" customHeight="1" x14ac:dyDescent="0.25">
      <c r="A23" s="48"/>
      <c r="F23" s="114"/>
      <c r="G23" s="114"/>
      <c r="I23" s="34"/>
      <c r="J23" s="34"/>
    </row>
    <row r="24" spans="1:10" s="39" customFormat="1" ht="18" customHeight="1" x14ac:dyDescent="0.25">
      <c r="A24" s="47" t="s">
        <v>78</v>
      </c>
      <c r="D24" s="22"/>
      <c r="F24" s="115">
        <f>SUM(F20:G23)</f>
        <v>2198910500</v>
      </c>
      <c r="G24" s="115"/>
      <c r="I24" s="34"/>
      <c r="J24" s="34"/>
    </row>
    <row r="25" spans="1:10" s="39" customFormat="1" ht="18" customHeight="1" x14ac:dyDescent="0.25">
      <c r="A25" s="47"/>
      <c r="D25" s="22"/>
      <c r="F25" s="56"/>
      <c r="G25" s="56"/>
      <c r="I25" s="34"/>
      <c r="J25" s="34"/>
    </row>
    <row r="26" spans="1:10" ht="15" customHeight="1" x14ac:dyDescent="0.25">
      <c r="E26" s="133" t="s">
        <v>136</v>
      </c>
      <c r="F26" s="133"/>
      <c r="G26" s="133"/>
      <c r="I26" s="34"/>
      <c r="J26" s="34"/>
    </row>
    <row r="27" spans="1:10" ht="15" customHeight="1" x14ac:dyDescent="0.25">
      <c r="B27" s="23" t="s">
        <v>110</v>
      </c>
      <c r="E27" s="134" t="s">
        <v>141</v>
      </c>
      <c r="F27" s="134"/>
      <c r="G27" s="134"/>
      <c r="I27" s="34"/>
      <c r="J27" s="34"/>
    </row>
    <row r="28" spans="1:10" ht="15" customHeight="1" x14ac:dyDescent="0.25">
      <c r="B28" s="22" t="s">
        <v>111</v>
      </c>
      <c r="E28" s="117" t="s">
        <v>142</v>
      </c>
      <c r="F28" s="117"/>
      <c r="G28" s="117"/>
      <c r="I28" s="34"/>
      <c r="J28" s="34"/>
    </row>
    <row r="29" spans="1:10" ht="15" customHeight="1" x14ac:dyDescent="0.25">
      <c r="B29" s="48"/>
      <c r="E29" s="48"/>
      <c r="F29" s="48"/>
      <c r="I29" s="34"/>
      <c r="J29" s="34"/>
    </row>
    <row r="30" spans="1:10" ht="15" customHeight="1" x14ac:dyDescent="0.25">
      <c r="B30" s="48"/>
      <c r="E30" s="48"/>
      <c r="F30" s="48"/>
      <c r="I30" s="34"/>
      <c r="J30" s="34"/>
    </row>
    <row r="31" spans="1:10" ht="15" customHeight="1" x14ac:dyDescent="0.25">
      <c r="B31" s="48"/>
      <c r="E31" s="48"/>
      <c r="F31" s="48"/>
      <c r="I31" s="34"/>
      <c r="J31" s="34"/>
    </row>
    <row r="32" spans="1:10" ht="15" customHeight="1" x14ac:dyDescent="0.25">
      <c r="B32" s="48"/>
      <c r="E32" s="48"/>
      <c r="F32" s="48"/>
      <c r="G32" s="50"/>
      <c r="J32" s="34"/>
    </row>
    <row r="33" spans="2:10" ht="15" customHeight="1" x14ac:dyDescent="0.25">
      <c r="B33" s="52" t="s">
        <v>112</v>
      </c>
      <c r="E33" s="135" t="s">
        <v>143</v>
      </c>
      <c r="F33" s="135"/>
      <c r="G33" s="135"/>
      <c r="J33" s="39"/>
    </row>
    <row r="34" spans="2:10" ht="15" customHeight="1" x14ac:dyDescent="0.25">
      <c r="B34" s="48" t="s">
        <v>113</v>
      </c>
      <c r="E34" s="136" t="s">
        <v>144</v>
      </c>
      <c r="F34" s="136"/>
      <c r="G34" s="136"/>
      <c r="J34" s="34"/>
    </row>
    <row r="35" spans="2:10" ht="15" customHeight="1" x14ac:dyDescent="0.25">
      <c r="J35" s="34"/>
    </row>
  </sheetData>
  <mergeCells count="23">
    <mergeCell ref="E28:G28"/>
    <mergeCell ref="E33:G33"/>
    <mergeCell ref="E34:G34"/>
    <mergeCell ref="F23:G23"/>
    <mergeCell ref="F24:G24"/>
    <mergeCell ref="E26:G26"/>
    <mergeCell ref="E27:G27"/>
    <mergeCell ref="A19:B19"/>
    <mergeCell ref="F20:G20"/>
    <mergeCell ref="F21:G21"/>
    <mergeCell ref="F22:G22"/>
    <mergeCell ref="B8:C9"/>
    <mergeCell ref="E8:E9"/>
    <mergeCell ref="B11:C12"/>
    <mergeCell ref="E11:E12"/>
    <mergeCell ref="E14:E15"/>
    <mergeCell ref="B17:C17"/>
    <mergeCell ref="A1:G1"/>
    <mergeCell ref="A2:G2"/>
    <mergeCell ref="B6:C6"/>
    <mergeCell ref="D6:E6"/>
    <mergeCell ref="B7:C7"/>
    <mergeCell ref="D7:E7"/>
  </mergeCells>
  <pageMargins left="0.82677165354330717" right="0.59055118110236227" top="0.59055118110236227" bottom="0.59055118110236227" header="0.31496062992125984" footer="0.19685039370078741"/>
  <pageSetup paperSize="9" scale="9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21</vt:i4>
      </vt:variant>
    </vt:vector>
  </HeadingPairs>
  <TitlesOfParts>
    <vt:vector size="44" baseType="lpstr">
      <vt:lpstr>e-Gov</vt:lpstr>
      <vt:lpstr>IKP</vt:lpstr>
      <vt:lpstr>gabungan</vt:lpstr>
      <vt:lpstr>PK</vt:lpstr>
      <vt:lpstr>PK Perubahan</vt:lpstr>
      <vt:lpstr>PK Sekretaris</vt:lpstr>
      <vt:lpstr>PK Kabid 1</vt:lpstr>
      <vt:lpstr>PK Kabid 2</vt:lpstr>
      <vt:lpstr>PK Kabid 3</vt:lpstr>
      <vt:lpstr>PK Kasi 1</vt:lpstr>
      <vt:lpstr>PK Kasi 2</vt:lpstr>
      <vt:lpstr>PK Kasi 3</vt:lpstr>
      <vt:lpstr>PK Kasi 1b</vt:lpstr>
      <vt:lpstr>PK Kasi 2b</vt:lpstr>
      <vt:lpstr>PK Kasi 3b</vt:lpstr>
      <vt:lpstr>PK Kasi 1c</vt:lpstr>
      <vt:lpstr>PK Kasi 2c</vt:lpstr>
      <vt:lpstr>PK Kasi 3c</vt:lpstr>
      <vt:lpstr>PK Kasubag 1</vt:lpstr>
      <vt:lpstr>PK Kasubag 2</vt:lpstr>
      <vt:lpstr>tata klola</vt:lpstr>
      <vt:lpstr>Sheet1</vt:lpstr>
      <vt:lpstr>Sheet4</vt:lpstr>
      <vt:lpstr>'e-Gov'!Print_Area</vt:lpstr>
      <vt:lpstr>gabungan!Print_Area</vt:lpstr>
      <vt:lpstr>IKP!Print_Area</vt:lpstr>
      <vt:lpstr>PK!Print_Area</vt:lpstr>
      <vt:lpstr>'PK Kabid 1'!Print_Area</vt:lpstr>
      <vt:lpstr>'PK Kabid 2'!Print_Area</vt:lpstr>
      <vt:lpstr>'PK Kabid 3'!Print_Area</vt:lpstr>
      <vt:lpstr>'PK Kasi 1'!Print_Area</vt:lpstr>
      <vt:lpstr>'PK Kasi 1b'!Print_Area</vt:lpstr>
      <vt:lpstr>'PK Kasi 1c'!Print_Area</vt:lpstr>
      <vt:lpstr>'PK Kasi 2'!Print_Area</vt:lpstr>
      <vt:lpstr>'PK Kasi 2b'!Print_Area</vt:lpstr>
      <vt:lpstr>'PK Kasi 2c'!Print_Area</vt:lpstr>
      <vt:lpstr>'PK Kasi 3'!Print_Area</vt:lpstr>
      <vt:lpstr>'PK Kasi 3b'!Print_Area</vt:lpstr>
      <vt:lpstr>'PK Kasi 3c'!Print_Area</vt:lpstr>
      <vt:lpstr>'PK Kasubag 1'!Print_Area</vt:lpstr>
      <vt:lpstr>'PK Kasubag 2'!Print_Area</vt:lpstr>
      <vt:lpstr>'PK Perubahan'!Print_Area</vt:lpstr>
      <vt:lpstr>'PK Sekretaris'!Print_Area</vt:lpstr>
      <vt:lpstr>PK!Print_Titles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</dc:creator>
  <cp:lastModifiedBy>User</cp:lastModifiedBy>
  <cp:lastPrinted>2017-11-30T08:26:54Z</cp:lastPrinted>
  <dcterms:created xsi:type="dcterms:W3CDTF">2017-10-16T07:20:31Z</dcterms:created>
  <dcterms:modified xsi:type="dcterms:W3CDTF">2018-05-08T13:50:35Z</dcterms:modified>
</cp:coreProperties>
</file>