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definedNames>
    <definedName name="_xlnm.Print_Titles" localSheetId="0">Sheet1!$6:$7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J60" i="1" s="1"/>
  <c r="G59" i="1"/>
  <c r="J59" i="1" s="1"/>
  <c r="G58" i="1"/>
  <c r="J58" i="1" s="1"/>
  <c r="G57" i="1"/>
  <c r="J57" i="1" s="1"/>
  <c r="G56" i="1"/>
  <c r="J56" i="1" s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G47" i="1"/>
  <c r="J47" i="1" s="1"/>
  <c r="G31" i="1"/>
  <c r="J31" i="1" s="1"/>
  <c r="G30" i="1"/>
  <c r="J30" i="1" s="1"/>
  <c r="G29" i="1"/>
  <c r="J29" i="1" s="1"/>
  <c r="E17" i="1"/>
  <c r="G9" i="1"/>
  <c r="E61" i="1" l="1"/>
  <c r="G46" i="1"/>
  <c r="J46" i="1" s="1"/>
  <c r="G45" i="1"/>
  <c r="J45" i="1" s="1"/>
  <c r="G44" i="1"/>
  <c r="J44" i="1" s="1"/>
  <c r="G43" i="1"/>
  <c r="J43" i="1" s="1"/>
  <c r="G42" i="1"/>
  <c r="J42" i="1" s="1"/>
  <c r="G41" i="1"/>
  <c r="J41" i="1" s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E33" i="1"/>
  <c r="G32" i="1"/>
  <c r="J3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G10" i="1"/>
  <c r="J10" i="1" s="1"/>
  <c r="J9" i="1"/>
  <c r="J61" i="1" l="1"/>
  <c r="J33" i="1"/>
  <c r="J17" i="1"/>
</calcChain>
</file>

<file path=xl/sharedStrings.xml><?xml version="1.0" encoding="utf-8"?>
<sst xmlns="http://schemas.openxmlformats.org/spreadsheetml/2006/main" count="120" uniqueCount="79">
  <si>
    <t>NO</t>
  </si>
  <si>
    <t>Nama Barang</t>
  </si>
  <si>
    <t>Satuan</t>
  </si>
  <si>
    <t>Volume</t>
  </si>
  <si>
    <t>Harga Satuan</t>
  </si>
  <si>
    <t>Nilai</t>
  </si>
  <si>
    <t>Barang Pakai Habis</t>
  </si>
  <si>
    <t>Bahan Material</t>
  </si>
  <si>
    <t>Barang Lainnya</t>
  </si>
  <si>
    <t>Jumlah</t>
  </si>
  <si>
    <t>I</t>
  </si>
  <si>
    <t>Cetak</t>
  </si>
  <si>
    <t>Blanko SPPD cet TB</t>
  </si>
  <si>
    <t>Buku Agenda</t>
  </si>
  <si>
    <t>Rim</t>
  </si>
  <si>
    <t>II</t>
  </si>
  <si>
    <t>Alat Kebersihan</t>
  </si>
  <si>
    <t>Buah</t>
  </si>
  <si>
    <t>Kotak</t>
  </si>
  <si>
    <t>Botol</t>
  </si>
  <si>
    <t>III</t>
  </si>
  <si>
    <t>ATK</t>
  </si>
  <si>
    <t>kertas F4 70 Gr</t>
  </si>
  <si>
    <t>Kertas A4 70 Gr</t>
  </si>
  <si>
    <t>PROVINSI SUMATERA BARAT</t>
  </si>
  <si>
    <t xml:space="preserve">DAFTAR BARANG PERSEDIAAN SATPOL PP DAN DAMKAR </t>
  </si>
  <si>
    <t>Cetak Amplop</t>
  </si>
  <si>
    <t>Cetak Kwitansi</t>
  </si>
  <si>
    <t>Cetak MAP OPD</t>
  </si>
  <si>
    <t>Amplop Casing Spesifikasi : Folio</t>
  </si>
  <si>
    <t>Amplop Polos Spesifikasi : 110</t>
  </si>
  <si>
    <t>Amplop Polos Spesifikasi : 110x 230 mm; 80 gsm</t>
  </si>
  <si>
    <t>Cetak KOP Surat</t>
  </si>
  <si>
    <t>Alat Pembersih Kaca</t>
  </si>
  <si>
    <t>Hand Sanitaizer</t>
  </si>
  <si>
    <t>Hand Soap</t>
  </si>
  <si>
    <t>Kain Lap</t>
  </si>
  <si>
    <t>Kapur Barus</t>
  </si>
  <si>
    <t>Pembersih Kamar Mandi</t>
  </si>
  <si>
    <t>Sapu Lidi</t>
  </si>
  <si>
    <t>Sapu Plastik</t>
  </si>
  <si>
    <t>Sikat Wc</t>
  </si>
  <si>
    <t>Tangkai Pel</t>
  </si>
  <si>
    <t>Tempat Sampah</t>
  </si>
  <si>
    <t>Tissue</t>
  </si>
  <si>
    <t>Tissue Gulung</t>
  </si>
  <si>
    <t>Binder Clip</t>
  </si>
  <si>
    <t>Binder Clip Spesifikasi : 260</t>
  </si>
  <si>
    <t>Binder Clip Spesifikasi : 200</t>
  </si>
  <si>
    <t>Box file</t>
  </si>
  <si>
    <t>Box file Besi</t>
  </si>
  <si>
    <t>Buku Ekspedisi</t>
  </si>
  <si>
    <t>Buku Tulis</t>
  </si>
  <si>
    <t>Gunting</t>
  </si>
  <si>
    <t>Isi Staples</t>
  </si>
  <si>
    <t>Isolasi</t>
  </si>
  <si>
    <t>Lem</t>
  </si>
  <si>
    <t>Map Plastik</t>
  </si>
  <si>
    <t>Pelubang Kertas</t>
  </si>
  <si>
    <t>Pena</t>
  </si>
  <si>
    <t>Penghapus Pensil</t>
  </si>
  <si>
    <t>Penghapus Pensil  4,5x2x1,3 cm</t>
  </si>
  <si>
    <t>Pensil Mp-19</t>
  </si>
  <si>
    <t>Spidol</t>
  </si>
  <si>
    <t>Stabillo 10 pcs</t>
  </si>
  <si>
    <t>Stapler</t>
  </si>
  <si>
    <t>Sticky Note</t>
  </si>
  <si>
    <t>Stop Map</t>
  </si>
  <si>
    <t>Tinta Stempel</t>
  </si>
  <si>
    <t>Pcs</t>
  </si>
  <si>
    <t>Pack</t>
  </si>
  <si>
    <t>Lusin</t>
  </si>
  <si>
    <t>6 Pack</t>
  </si>
  <si>
    <t>Unit</t>
  </si>
  <si>
    <t>Roll</t>
  </si>
  <si>
    <t xml:space="preserve">KEPALA SATPOL PP </t>
  </si>
  <si>
    <t>IRWAN,SOS.MM</t>
  </si>
  <si>
    <t>NIP.196804151989021001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</si>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</sst>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0" borderId="1" xfId="1" applyNumberFormat="1" applyFont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2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167" fontId="3" fillId="0" borderId="5" xfId="1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167" fontId="3" fillId="0" borderId="5" xfId="1" applyNumberFormat="1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6" xfId="1" applyNumberFormat="1" applyFont="1" applyBorder="1" applyAlignment="1">
      <alignment horizontal="left" vertical="center" wrapText="1"/>
    </xf>
    <xf numFmtId="166" fontId="3" fillId="0" borderId="5" xfId="1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3"/>
  <sheetViews>
    <sheetView tabSelected="1" zoomScaleNormal="100" zoomScaleSheetLayoutView="100" workbookViewId="0">
      <selection activeCell="A5" sqref="A5"/>
    </sheetView>
  </sheetViews>
  <sheetFormatPr defaultRowHeight="15" x14ac:dyDescent="0.25"/>
  <cols>
    <col min="1" max="1" width="3.85546875" customWidth="1"/>
    <col min="2" max="2" width="3.140625" customWidth="1"/>
    <col min="3" max="3" width="31.5703125" customWidth="1"/>
    <col min="4" max="4" width="7.7109375" customWidth="1"/>
    <col min="5" max="5" width="7.28515625" customWidth="1"/>
    <col min="6" max="6" width="10.5703125" customWidth="1"/>
    <col min="7" max="7" width="14.85546875" customWidth="1"/>
    <col min="10" max="10" width="12.42578125" customWidth="1"/>
  </cols>
  <sheetData>
    <row r="2" spans="1:10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x14ac:dyDescent="0.25">
      <c r="A4" s="36" t="s">
        <v>78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2.95" customHeight="1" x14ac:dyDescent="0.25">
      <c r="A6" s="38" t="s">
        <v>0</v>
      </c>
      <c r="B6" s="38" t="s">
        <v>1</v>
      </c>
      <c r="C6" s="38"/>
      <c r="D6" s="38" t="s">
        <v>2</v>
      </c>
      <c r="E6" s="38" t="s">
        <v>3</v>
      </c>
      <c r="F6" s="39" t="s">
        <v>4</v>
      </c>
      <c r="G6" s="38" t="s">
        <v>5</v>
      </c>
      <c r="H6" s="38"/>
      <c r="I6" s="38"/>
      <c r="J6" s="38"/>
    </row>
    <row r="7" spans="1:10" ht="12.95" customHeight="1" x14ac:dyDescent="0.25">
      <c r="A7" s="38"/>
      <c r="B7" s="38"/>
      <c r="C7" s="38"/>
      <c r="D7" s="38"/>
      <c r="E7" s="38"/>
      <c r="F7" s="39"/>
      <c r="G7" s="2" t="s">
        <v>6</v>
      </c>
      <c r="H7" s="2" t="s">
        <v>7</v>
      </c>
      <c r="I7" s="2" t="s">
        <v>8</v>
      </c>
      <c r="J7" s="17" t="s">
        <v>9</v>
      </c>
    </row>
    <row r="8" spans="1:10" ht="12.95" customHeight="1" x14ac:dyDescent="0.25">
      <c r="A8" s="16" t="s">
        <v>10</v>
      </c>
      <c r="B8" s="37" t="s">
        <v>11</v>
      </c>
      <c r="C8" s="37"/>
      <c r="D8" s="3"/>
      <c r="E8" s="3"/>
      <c r="F8" s="3"/>
      <c r="G8" s="3"/>
      <c r="H8" s="3"/>
      <c r="I8" s="3"/>
      <c r="J8" s="3"/>
    </row>
    <row r="9" spans="1:10" ht="12.95" customHeight="1" x14ac:dyDescent="0.25">
      <c r="A9" s="15"/>
      <c r="B9" s="3"/>
      <c r="C9" s="3" t="s">
        <v>26</v>
      </c>
      <c r="D9" s="19" t="s">
        <v>18</v>
      </c>
      <c r="E9" s="19">
        <v>1</v>
      </c>
      <c r="F9" s="20">
        <v>40000</v>
      </c>
      <c r="G9" s="4">
        <f>F9*E9</f>
        <v>40000</v>
      </c>
      <c r="H9" s="3"/>
      <c r="I9" s="3"/>
      <c r="J9" s="4">
        <f>G9</f>
        <v>40000</v>
      </c>
    </row>
    <row r="10" spans="1:10" ht="12.95" customHeight="1" x14ac:dyDescent="0.25">
      <c r="A10" s="15"/>
      <c r="B10" s="3"/>
      <c r="C10" s="3" t="s">
        <v>12</v>
      </c>
      <c r="D10" s="19" t="s">
        <v>17</v>
      </c>
      <c r="E10" s="19">
        <v>5</v>
      </c>
      <c r="F10" s="20">
        <v>52000</v>
      </c>
      <c r="G10" s="4">
        <f t="shared" ref="G10:G16" si="0">F10*E10</f>
        <v>260000</v>
      </c>
      <c r="H10" s="3"/>
      <c r="I10" s="3"/>
      <c r="J10" s="4">
        <f t="shared" ref="J10:J16" si="1">G10</f>
        <v>260000</v>
      </c>
    </row>
    <row r="11" spans="1:10" ht="12.95" customHeight="1" x14ac:dyDescent="0.25">
      <c r="A11" s="15"/>
      <c r="B11" s="3"/>
      <c r="C11" s="3" t="s">
        <v>27</v>
      </c>
      <c r="D11" s="19" t="s">
        <v>14</v>
      </c>
      <c r="E11" s="19">
        <v>1</v>
      </c>
      <c r="F11" s="20">
        <v>173000</v>
      </c>
      <c r="G11" s="4">
        <f t="shared" si="0"/>
        <v>173000</v>
      </c>
      <c r="H11" s="3"/>
      <c r="I11" s="3"/>
      <c r="J11" s="4">
        <f t="shared" si="1"/>
        <v>173000</v>
      </c>
    </row>
    <row r="12" spans="1:10" ht="12.95" customHeight="1" x14ac:dyDescent="0.25">
      <c r="A12" s="15"/>
      <c r="B12" s="3"/>
      <c r="C12" s="3" t="s">
        <v>32</v>
      </c>
      <c r="D12" s="19" t="s">
        <v>17</v>
      </c>
      <c r="E12" s="19">
        <v>1</v>
      </c>
      <c r="F12" s="20">
        <v>26000</v>
      </c>
      <c r="G12" s="4">
        <f t="shared" si="0"/>
        <v>26000</v>
      </c>
      <c r="H12" s="3"/>
      <c r="I12" s="3"/>
      <c r="J12" s="4">
        <f t="shared" si="1"/>
        <v>26000</v>
      </c>
    </row>
    <row r="13" spans="1:10" ht="12.95" customHeight="1" x14ac:dyDescent="0.25">
      <c r="A13" s="15"/>
      <c r="B13" s="3"/>
      <c r="C13" s="3" t="s">
        <v>28</v>
      </c>
      <c r="D13" s="19" t="s">
        <v>17</v>
      </c>
      <c r="E13" s="19">
        <v>10</v>
      </c>
      <c r="F13" s="20">
        <v>7000</v>
      </c>
      <c r="G13" s="4">
        <f t="shared" si="0"/>
        <v>70000</v>
      </c>
      <c r="H13" s="3"/>
      <c r="I13" s="3"/>
      <c r="J13" s="4">
        <f t="shared" si="1"/>
        <v>70000</v>
      </c>
    </row>
    <row r="14" spans="1:10" ht="12.95" customHeight="1" x14ac:dyDescent="0.25">
      <c r="A14" s="15"/>
      <c r="B14" s="3"/>
      <c r="C14" s="3" t="s">
        <v>29</v>
      </c>
      <c r="D14" s="21" t="s">
        <v>70</v>
      </c>
      <c r="E14" s="21">
        <v>1</v>
      </c>
      <c r="F14" s="22">
        <v>42600</v>
      </c>
      <c r="G14" s="4">
        <f t="shared" si="0"/>
        <v>42600</v>
      </c>
      <c r="H14" s="3"/>
      <c r="I14" s="3"/>
      <c r="J14" s="4">
        <f t="shared" si="1"/>
        <v>42600</v>
      </c>
    </row>
    <row r="15" spans="1:10" ht="12.95" customHeight="1" x14ac:dyDescent="0.25">
      <c r="A15" s="15"/>
      <c r="B15" s="3"/>
      <c r="C15" s="3" t="s">
        <v>30</v>
      </c>
      <c r="D15" s="21" t="s">
        <v>18</v>
      </c>
      <c r="E15" s="21">
        <v>2</v>
      </c>
      <c r="F15" s="22">
        <v>19000</v>
      </c>
      <c r="G15" s="4">
        <f t="shared" si="0"/>
        <v>38000</v>
      </c>
      <c r="H15" s="3"/>
      <c r="I15" s="3"/>
      <c r="J15" s="4">
        <f t="shared" si="1"/>
        <v>38000</v>
      </c>
    </row>
    <row r="16" spans="1:10" ht="12.95" customHeight="1" x14ac:dyDescent="0.25">
      <c r="A16" s="15"/>
      <c r="B16" s="3"/>
      <c r="C16" s="3" t="s">
        <v>31</v>
      </c>
      <c r="D16" s="21" t="s">
        <v>18</v>
      </c>
      <c r="E16" s="21">
        <v>2</v>
      </c>
      <c r="F16" s="22">
        <v>22700</v>
      </c>
      <c r="G16" s="4">
        <f t="shared" si="0"/>
        <v>45400</v>
      </c>
      <c r="H16" s="3"/>
      <c r="I16" s="3"/>
      <c r="J16" s="4">
        <f t="shared" si="1"/>
        <v>45400</v>
      </c>
    </row>
    <row r="17" spans="1:10" ht="12.95" customHeight="1" x14ac:dyDescent="0.25">
      <c r="A17" s="15"/>
      <c r="B17" s="5"/>
      <c r="C17" s="5" t="s">
        <v>9</v>
      </c>
      <c r="D17" s="10"/>
      <c r="E17" s="10">
        <f>SUM(E9:E16)</f>
        <v>23</v>
      </c>
      <c r="F17" s="5"/>
      <c r="G17" s="6"/>
      <c r="H17" s="5"/>
      <c r="I17" s="5"/>
      <c r="J17" s="6">
        <f>SUM(J9:J16)</f>
        <v>695000</v>
      </c>
    </row>
    <row r="18" spans="1:10" ht="12.95" customHeight="1" x14ac:dyDescent="0.25">
      <c r="A18" s="15"/>
      <c r="B18" s="3"/>
      <c r="C18" s="3"/>
      <c r="D18" s="17"/>
      <c r="E18" s="17"/>
      <c r="F18" s="3"/>
      <c r="G18" s="3"/>
      <c r="H18" s="3"/>
      <c r="I18" s="3"/>
      <c r="J18" s="3"/>
    </row>
    <row r="19" spans="1:10" ht="12.95" customHeight="1" x14ac:dyDescent="0.25">
      <c r="A19" s="16" t="s">
        <v>15</v>
      </c>
      <c r="B19" s="37" t="s">
        <v>16</v>
      </c>
      <c r="C19" s="37"/>
      <c r="D19" s="17"/>
      <c r="E19" s="17"/>
      <c r="F19" s="3"/>
      <c r="G19" s="3"/>
      <c r="H19" s="3"/>
      <c r="I19" s="3"/>
      <c r="J19" s="3"/>
    </row>
    <row r="20" spans="1:10" ht="12.95" customHeight="1" x14ac:dyDescent="0.25">
      <c r="A20" s="33"/>
      <c r="B20" s="3"/>
      <c r="C20" s="7" t="s">
        <v>33</v>
      </c>
      <c r="D20" s="23" t="s">
        <v>73</v>
      </c>
      <c r="E20" s="23">
        <v>1</v>
      </c>
      <c r="F20" s="24">
        <v>33500</v>
      </c>
      <c r="G20" s="4">
        <f>F20*E20</f>
        <v>33500</v>
      </c>
      <c r="H20" s="3"/>
      <c r="I20" s="3"/>
      <c r="J20" s="4">
        <f>G20</f>
        <v>33500</v>
      </c>
    </row>
    <row r="21" spans="1:10" ht="12.95" customHeight="1" x14ac:dyDescent="0.25">
      <c r="A21" s="34"/>
      <c r="B21" s="3"/>
      <c r="C21" s="7" t="s">
        <v>34</v>
      </c>
      <c r="D21" s="23" t="s">
        <v>73</v>
      </c>
      <c r="E21" s="23">
        <v>0</v>
      </c>
      <c r="F21" s="24">
        <v>131900</v>
      </c>
      <c r="G21" s="4">
        <f t="shared" ref="G21:G32" si="2">F21*E21</f>
        <v>0</v>
      </c>
      <c r="H21" s="3"/>
      <c r="I21" s="3"/>
      <c r="J21" s="4">
        <f t="shared" ref="J21:J32" si="3">G21</f>
        <v>0</v>
      </c>
    </row>
    <row r="22" spans="1:10" ht="12.95" customHeight="1" x14ac:dyDescent="0.25">
      <c r="A22" s="34"/>
      <c r="B22" s="3"/>
      <c r="C22" s="7" t="s">
        <v>35</v>
      </c>
      <c r="D22" s="23" t="s">
        <v>17</v>
      </c>
      <c r="E22" s="23">
        <v>0</v>
      </c>
      <c r="F22" s="24">
        <v>36500</v>
      </c>
      <c r="G22" s="4">
        <f t="shared" si="2"/>
        <v>0</v>
      </c>
      <c r="H22" s="3"/>
      <c r="I22" s="3"/>
      <c r="J22" s="4">
        <f t="shared" si="3"/>
        <v>0</v>
      </c>
    </row>
    <row r="23" spans="1:10" ht="12.95" customHeight="1" x14ac:dyDescent="0.25">
      <c r="A23" s="34"/>
      <c r="B23" s="3"/>
      <c r="C23" s="7" t="s">
        <v>36</v>
      </c>
      <c r="D23" s="23" t="s">
        <v>69</v>
      </c>
      <c r="E23" s="23">
        <v>1</v>
      </c>
      <c r="F23" s="24">
        <v>15000</v>
      </c>
      <c r="G23" s="4">
        <f t="shared" si="2"/>
        <v>15000</v>
      </c>
      <c r="H23" s="3"/>
      <c r="I23" s="3"/>
      <c r="J23" s="4">
        <f t="shared" si="3"/>
        <v>15000</v>
      </c>
    </row>
    <row r="24" spans="1:10" ht="12.95" customHeight="1" x14ac:dyDescent="0.25">
      <c r="A24" s="34"/>
      <c r="B24" s="3"/>
      <c r="C24" s="7" t="s">
        <v>37</v>
      </c>
      <c r="D24" s="23" t="s">
        <v>17</v>
      </c>
      <c r="E24" s="25">
        <v>10</v>
      </c>
      <c r="F24" s="24">
        <v>18600</v>
      </c>
      <c r="G24" s="4">
        <f t="shared" si="2"/>
        <v>186000</v>
      </c>
      <c r="H24" s="3"/>
      <c r="I24" s="3"/>
      <c r="J24" s="4">
        <f t="shared" si="3"/>
        <v>186000</v>
      </c>
    </row>
    <row r="25" spans="1:10" ht="12.95" customHeight="1" x14ac:dyDescent="0.25">
      <c r="A25" s="34"/>
      <c r="B25" s="3"/>
      <c r="C25" s="7" t="s">
        <v>38</v>
      </c>
      <c r="D25" s="23" t="s">
        <v>19</v>
      </c>
      <c r="E25" s="23">
        <v>5</v>
      </c>
      <c r="F25" s="24">
        <v>26300</v>
      </c>
      <c r="G25" s="4">
        <f t="shared" si="2"/>
        <v>131500</v>
      </c>
      <c r="H25" s="3"/>
      <c r="I25" s="3"/>
      <c r="J25" s="4">
        <f t="shared" si="3"/>
        <v>131500</v>
      </c>
    </row>
    <row r="26" spans="1:10" ht="12.95" customHeight="1" x14ac:dyDescent="0.25">
      <c r="A26" s="34"/>
      <c r="B26" s="3"/>
      <c r="C26" s="7" t="s">
        <v>39</v>
      </c>
      <c r="D26" s="23" t="s">
        <v>17</v>
      </c>
      <c r="E26" s="23">
        <v>1</v>
      </c>
      <c r="F26" s="24">
        <v>15000</v>
      </c>
      <c r="G26" s="4">
        <f t="shared" si="2"/>
        <v>15000</v>
      </c>
      <c r="H26" s="3"/>
      <c r="I26" s="3"/>
      <c r="J26" s="4">
        <f t="shared" si="3"/>
        <v>15000</v>
      </c>
    </row>
    <row r="27" spans="1:10" ht="12.95" customHeight="1" x14ac:dyDescent="0.25">
      <c r="A27" s="34"/>
      <c r="B27" s="3"/>
      <c r="C27" s="7" t="s">
        <v>40</v>
      </c>
      <c r="D27" s="23" t="s">
        <v>17</v>
      </c>
      <c r="E27" s="23">
        <v>1</v>
      </c>
      <c r="F27" s="24">
        <v>62500</v>
      </c>
      <c r="G27" s="4">
        <f t="shared" si="2"/>
        <v>62500</v>
      </c>
      <c r="H27" s="3"/>
      <c r="I27" s="3"/>
      <c r="J27" s="4">
        <f t="shared" si="3"/>
        <v>62500</v>
      </c>
    </row>
    <row r="28" spans="1:10" ht="12.95" customHeight="1" x14ac:dyDescent="0.25">
      <c r="A28" s="34"/>
      <c r="B28" s="3"/>
      <c r="C28" s="7" t="s">
        <v>41</v>
      </c>
      <c r="D28" s="23" t="s">
        <v>17</v>
      </c>
      <c r="E28" s="23">
        <v>1</v>
      </c>
      <c r="F28" s="24">
        <v>51600</v>
      </c>
      <c r="G28" s="4">
        <f t="shared" si="2"/>
        <v>51600</v>
      </c>
      <c r="H28" s="3"/>
      <c r="I28" s="3"/>
      <c r="J28" s="4">
        <f t="shared" si="3"/>
        <v>51600</v>
      </c>
    </row>
    <row r="29" spans="1:10" ht="12.95" customHeight="1" x14ac:dyDescent="0.25">
      <c r="A29" s="34"/>
      <c r="B29" s="3"/>
      <c r="C29" s="7" t="s">
        <v>42</v>
      </c>
      <c r="D29" s="23" t="s">
        <v>17</v>
      </c>
      <c r="E29" s="23">
        <v>2</v>
      </c>
      <c r="F29" s="24">
        <v>74000</v>
      </c>
      <c r="G29" s="4">
        <f t="shared" si="2"/>
        <v>148000</v>
      </c>
      <c r="H29" s="3"/>
      <c r="I29" s="3"/>
      <c r="J29" s="4">
        <f t="shared" si="3"/>
        <v>148000</v>
      </c>
    </row>
    <row r="30" spans="1:10" ht="12.95" customHeight="1" x14ac:dyDescent="0.25">
      <c r="A30" s="34"/>
      <c r="B30" s="3"/>
      <c r="C30" s="7" t="s">
        <v>43</v>
      </c>
      <c r="D30" s="23" t="s">
        <v>17</v>
      </c>
      <c r="E30" s="23">
        <v>1</v>
      </c>
      <c r="F30" s="24">
        <v>77500</v>
      </c>
      <c r="G30" s="4">
        <f t="shared" si="2"/>
        <v>77500</v>
      </c>
      <c r="H30" s="3"/>
      <c r="I30" s="3"/>
      <c r="J30" s="4">
        <f t="shared" si="3"/>
        <v>77500</v>
      </c>
    </row>
    <row r="31" spans="1:10" ht="12.95" customHeight="1" x14ac:dyDescent="0.25">
      <c r="A31" s="34"/>
      <c r="B31" s="3"/>
      <c r="C31" s="7" t="s">
        <v>44</v>
      </c>
      <c r="D31" s="23" t="s">
        <v>17</v>
      </c>
      <c r="E31" s="23">
        <v>0</v>
      </c>
      <c r="F31" s="24">
        <v>15000</v>
      </c>
      <c r="G31" s="4">
        <f t="shared" si="2"/>
        <v>0</v>
      </c>
      <c r="H31" s="3"/>
      <c r="I31" s="3"/>
      <c r="J31" s="4">
        <f t="shared" si="3"/>
        <v>0</v>
      </c>
    </row>
    <row r="32" spans="1:10" ht="12.95" customHeight="1" x14ac:dyDescent="0.25">
      <c r="A32" s="34"/>
      <c r="B32" s="3"/>
      <c r="C32" s="7" t="s">
        <v>45</v>
      </c>
      <c r="D32" s="26" t="s">
        <v>74</v>
      </c>
      <c r="E32" s="26">
        <v>0</v>
      </c>
      <c r="F32" s="27">
        <v>25000</v>
      </c>
      <c r="G32" s="4">
        <f t="shared" si="2"/>
        <v>0</v>
      </c>
      <c r="H32" s="3"/>
      <c r="I32" s="3"/>
      <c r="J32" s="4">
        <f t="shared" si="3"/>
        <v>0</v>
      </c>
    </row>
    <row r="33" spans="1:10" ht="12.95" customHeight="1" x14ac:dyDescent="0.25">
      <c r="A33" s="35"/>
      <c r="B33" s="5"/>
      <c r="C33" s="8" t="s">
        <v>9</v>
      </c>
      <c r="D33" s="10"/>
      <c r="E33" s="10">
        <f>SUM(E20:E32)</f>
        <v>23</v>
      </c>
      <c r="F33" s="5"/>
      <c r="G33" s="6"/>
      <c r="H33" s="5"/>
      <c r="I33" s="5"/>
      <c r="J33" s="6">
        <f>SUM(J20:J32)</f>
        <v>720600</v>
      </c>
    </row>
    <row r="34" spans="1:10" ht="12.95" customHeight="1" x14ac:dyDescent="0.25">
      <c r="A34" s="15" t="s">
        <v>20</v>
      </c>
      <c r="B34" s="37" t="s">
        <v>21</v>
      </c>
      <c r="C34" s="37"/>
      <c r="D34" s="17"/>
      <c r="E34" s="17"/>
      <c r="F34" s="3"/>
      <c r="G34" s="3"/>
      <c r="H34" s="3"/>
      <c r="I34" s="3"/>
      <c r="J34" s="3"/>
    </row>
    <row r="35" spans="1:10" ht="12.95" customHeight="1" x14ac:dyDescent="0.25">
      <c r="A35" s="33"/>
      <c r="B35" s="3"/>
      <c r="C35" s="3" t="s">
        <v>22</v>
      </c>
      <c r="D35" s="9" t="s">
        <v>14</v>
      </c>
      <c r="E35" s="17">
        <v>3</v>
      </c>
      <c r="F35" s="28">
        <v>63000</v>
      </c>
      <c r="G35" s="29">
        <f>F35*E35</f>
        <v>189000</v>
      </c>
      <c r="H35" s="16"/>
      <c r="I35" s="16"/>
      <c r="J35" s="29">
        <f>G35</f>
        <v>189000</v>
      </c>
    </row>
    <row r="36" spans="1:10" ht="12.95" customHeight="1" x14ac:dyDescent="0.25">
      <c r="A36" s="34"/>
      <c r="B36" s="3"/>
      <c r="C36" s="3" t="s">
        <v>23</v>
      </c>
      <c r="D36" s="9" t="s">
        <v>14</v>
      </c>
      <c r="E36" s="17">
        <v>0</v>
      </c>
      <c r="F36" s="30">
        <v>47000</v>
      </c>
      <c r="G36" s="29">
        <f t="shared" ref="G36:G60" si="4">F36*E36</f>
        <v>0</v>
      </c>
      <c r="H36" s="16"/>
      <c r="I36" s="16"/>
      <c r="J36" s="29">
        <f t="shared" ref="J36:J60" si="5">G36</f>
        <v>0</v>
      </c>
    </row>
    <row r="37" spans="1:10" ht="12.95" customHeight="1" x14ac:dyDescent="0.25">
      <c r="A37" s="34"/>
      <c r="B37" s="3"/>
      <c r="C37" s="3" t="s">
        <v>46</v>
      </c>
      <c r="D37" s="21" t="s">
        <v>18</v>
      </c>
      <c r="E37" s="21">
        <v>7</v>
      </c>
      <c r="F37" s="28">
        <v>3400</v>
      </c>
      <c r="G37" s="29">
        <f t="shared" si="4"/>
        <v>23800</v>
      </c>
      <c r="H37" s="16"/>
      <c r="I37" s="16"/>
      <c r="J37" s="29">
        <f t="shared" si="5"/>
        <v>23800</v>
      </c>
    </row>
    <row r="38" spans="1:10" ht="12.95" customHeight="1" x14ac:dyDescent="0.25">
      <c r="A38" s="34"/>
      <c r="B38" s="3"/>
      <c r="C38" s="3" t="s">
        <v>47</v>
      </c>
      <c r="D38" s="21" t="s">
        <v>18</v>
      </c>
      <c r="E38" s="21">
        <v>6</v>
      </c>
      <c r="F38" s="28">
        <v>17100</v>
      </c>
      <c r="G38" s="29">
        <f t="shared" si="4"/>
        <v>102600</v>
      </c>
      <c r="H38" s="16"/>
      <c r="I38" s="16"/>
      <c r="J38" s="29">
        <f t="shared" si="5"/>
        <v>102600</v>
      </c>
    </row>
    <row r="39" spans="1:10" ht="12.95" customHeight="1" x14ac:dyDescent="0.25">
      <c r="A39" s="34"/>
      <c r="B39" s="3"/>
      <c r="C39" s="3" t="s">
        <v>48</v>
      </c>
      <c r="D39" s="21" t="s">
        <v>18</v>
      </c>
      <c r="E39" s="21">
        <v>11</v>
      </c>
      <c r="F39" s="28">
        <v>12700</v>
      </c>
      <c r="G39" s="29">
        <f t="shared" si="4"/>
        <v>139700</v>
      </c>
      <c r="H39" s="16"/>
      <c r="I39" s="16"/>
      <c r="J39" s="29">
        <f t="shared" si="5"/>
        <v>139700</v>
      </c>
    </row>
    <row r="40" spans="1:10" ht="12.95" customHeight="1" x14ac:dyDescent="0.25">
      <c r="A40" s="34"/>
      <c r="B40" s="3"/>
      <c r="C40" s="3" t="s">
        <v>49</v>
      </c>
      <c r="D40" s="21" t="s">
        <v>69</v>
      </c>
      <c r="E40" s="21">
        <v>3</v>
      </c>
      <c r="F40" s="28">
        <v>13900</v>
      </c>
      <c r="G40" s="29">
        <f t="shared" si="4"/>
        <v>41700</v>
      </c>
      <c r="H40" s="16"/>
      <c r="I40" s="16"/>
      <c r="J40" s="29">
        <f t="shared" si="5"/>
        <v>41700</v>
      </c>
    </row>
    <row r="41" spans="1:10" ht="12.95" customHeight="1" x14ac:dyDescent="0.25">
      <c r="A41" s="34"/>
      <c r="B41" s="3"/>
      <c r="C41" s="3" t="s">
        <v>50</v>
      </c>
      <c r="D41" s="21" t="s">
        <v>69</v>
      </c>
      <c r="E41" s="21">
        <v>0</v>
      </c>
      <c r="F41" s="28">
        <v>67000</v>
      </c>
      <c r="G41" s="29">
        <f t="shared" si="4"/>
        <v>0</v>
      </c>
      <c r="H41" s="16"/>
      <c r="I41" s="16"/>
      <c r="J41" s="29">
        <f t="shared" si="5"/>
        <v>0</v>
      </c>
    </row>
    <row r="42" spans="1:10" ht="12.95" customHeight="1" x14ac:dyDescent="0.25">
      <c r="A42" s="34"/>
      <c r="B42" s="3"/>
      <c r="C42" s="3" t="s">
        <v>51</v>
      </c>
      <c r="D42" s="21" t="s">
        <v>17</v>
      </c>
      <c r="E42" s="21">
        <v>0</v>
      </c>
      <c r="F42" s="28">
        <v>8800</v>
      </c>
      <c r="G42" s="29">
        <f t="shared" si="4"/>
        <v>0</v>
      </c>
      <c r="H42" s="16"/>
      <c r="I42" s="16"/>
      <c r="J42" s="29">
        <f t="shared" si="5"/>
        <v>0</v>
      </c>
    </row>
    <row r="43" spans="1:10" ht="12.95" customHeight="1" x14ac:dyDescent="0.25">
      <c r="A43" s="34"/>
      <c r="B43" s="3"/>
      <c r="C43" s="3" t="s">
        <v>13</v>
      </c>
      <c r="D43" s="21" t="s">
        <v>17</v>
      </c>
      <c r="E43" s="21">
        <v>8</v>
      </c>
      <c r="F43" s="28">
        <v>20900</v>
      </c>
      <c r="G43" s="29">
        <f t="shared" si="4"/>
        <v>167200</v>
      </c>
      <c r="H43" s="16"/>
      <c r="I43" s="16"/>
      <c r="J43" s="29">
        <f t="shared" si="5"/>
        <v>167200</v>
      </c>
    </row>
    <row r="44" spans="1:10" ht="12.95" customHeight="1" x14ac:dyDescent="0.25">
      <c r="A44" s="34"/>
      <c r="B44" s="3"/>
      <c r="C44" s="3" t="s">
        <v>52</v>
      </c>
      <c r="D44" s="21" t="s">
        <v>17</v>
      </c>
      <c r="E44" s="21">
        <v>5</v>
      </c>
      <c r="F44" s="28">
        <v>32700</v>
      </c>
      <c r="G44" s="29">
        <f t="shared" si="4"/>
        <v>163500</v>
      </c>
      <c r="H44" s="16"/>
      <c r="I44" s="16"/>
      <c r="J44" s="29">
        <f t="shared" si="5"/>
        <v>163500</v>
      </c>
    </row>
    <row r="45" spans="1:10" ht="12.95" customHeight="1" x14ac:dyDescent="0.25">
      <c r="A45" s="34"/>
      <c r="B45" s="3"/>
      <c r="C45" s="3" t="s">
        <v>53</v>
      </c>
      <c r="D45" s="21" t="s">
        <v>69</v>
      </c>
      <c r="E45" s="21">
        <v>2</v>
      </c>
      <c r="F45" s="28">
        <v>3800</v>
      </c>
      <c r="G45" s="29">
        <f t="shared" si="4"/>
        <v>7600</v>
      </c>
      <c r="H45" s="16"/>
      <c r="I45" s="16"/>
      <c r="J45" s="29">
        <f t="shared" si="5"/>
        <v>7600</v>
      </c>
    </row>
    <row r="46" spans="1:10" ht="12.95" customHeight="1" x14ac:dyDescent="0.25">
      <c r="A46" s="34"/>
      <c r="B46" s="3"/>
      <c r="C46" s="3" t="s">
        <v>54</v>
      </c>
      <c r="D46" s="21" t="s">
        <v>18</v>
      </c>
      <c r="E46" s="21">
        <v>11</v>
      </c>
      <c r="F46" s="28">
        <v>3300</v>
      </c>
      <c r="G46" s="29">
        <f t="shared" si="4"/>
        <v>36300</v>
      </c>
      <c r="H46" s="16"/>
      <c r="I46" s="16"/>
      <c r="J46" s="29">
        <f t="shared" si="5"/>
        <v>36300</v>
      </c>
    </row>
    <row r="47" spans="1:10" ht="12.95" customHeight="1" x14ac:dyDescent="0.25">
      <c r="A47" s="34"/>
      <c r="B47" s="3"/>
      <c r="C47" s="3" t="s">
        <v>55</v>
      </c>
      <c r="D47" s="21" t="s">
        <v>70</v>
      </c>
      <c r="E47" s="21">
        <v>0</v>
      </c>
      <c r="F47" s="28">
        <v>74500</v>
      </c>
      <c r="G47" s="29">
        <f t="shared" si="4"/>
        <v>0</v>
      </c>
      <c r="H47" s="16"/>
      <c r="I47" s="16"/>
      <c r="J47" s="29">
        <f t="shared" si="5"/>
        <v>0</v>
      </c>
    </row>
    <row r="48" spans="1:10" ht="12.95" customHeight="1" x14ac:dyDescent="0.25">
      <c r="A48" s="34"/>
      <c r="B48" s="3"/>
      <c r="C48" s="3" t="s">
        <v>56</v>
      </c>
      <c r="D48" s="21" t="s">
        <v>71</v>
      </c>
      <c r="E48" s="21">
        <v>1</v>
      </c>
      <c r="F48" s="28">
        <v>111300</v>
      </c>
      <c r="G48" s="29">
        <f t="shared" si="4"/>
        <v>111300</v>
      </c>
      <c r="H48" s="16"/>
      <c r="I48" s="16"/>
      <c r="J48" s="29">
        <f t="shared" si="5"/>
        <v>111300</v>
      </c>
    </row>
    <row r="49" spans="1:10" ht="12.95" customHeight="1" x14ac:dyDescent="0.25">
      <c r="A49" s="34"/>
      <c r="B49" s="3"/>
      <c r="C49" s="3" t="s">
        <v>57</v>
      </c>
      <c r="D49" s="21" t="s">
        <v>17</v>
      </c>
      <c r="E49" s="21">
        <v>10</v>
      </c>
      <c r="F49" s="28">
        <v>5100</v>
      </c>
      <c r="G49" s="29">
        <f t="shared" si="4"/>
        <v>51000</v>
      </c>
      <c r="H49" s="16"/>
      <c r="I49" s="16"/>
      <c r="J49" s="29">
        <f t="shared" si="5"/>
        <v>51000</v>
      </c>
    </row>
    <row r="50" spans="1:10" ht="12.95" customHeight="1" x14ac:dyDescent="0.25">
      <c r="A50" s="34"/>
      <c r="B50" s="3"/>
      <c r="C50" s="3" t="s">
        <v>58</v>
      </c>
      <c r="D50" s="21" t="s">
        <v>17</v>
      </c>
      <c r="E50" s="21">
        <v>1</v>
      </c>
      <c r="F50" s="28">
        <v>38000</v>
      </c>
      <c r="G50" s="29">
        <f t="shared" si="4"/>
        <v>38000</v>
      </c>
      <c r="H50" s="16"/>
      <c r="I50" s="16"/>
      <c r="J50" s="29">
        <f t="shared" si="5"/>
        <v>38000</v>
      </c>
    </row>
    <row r="51" spans="1:10" ht="12.95" customHeight="1" x14ac:dyDescent="0.25">
      <c r="A51" s="34"/>
      <c r="B51" s="3"/>
      <c r="C51" s="3" t="s">
        <v>59</v>
      </c>
      <c r="D51" s="21" t="s">
        <v>18</v>
      </c>
      <c r="E51" s="21">
        <v>2</v>
      </c>
      <c r="F51" s="28">
        <v>73300</v>
      </c>
      <c r="G51" s="29">
        <f t="shared" si="4"/>
        <v>146600</v>
      </c>
      <c r="H51" s="16"/>
      <c r="I51" s="16"/>
      <c r="J51" s="29">
        <f t="shared" si="5"/>
        <v>146600</v>
      </c>
    </row>
    <row r="52" spans="1:10" ht="12.95" customHeight="1" x14ac:dyDescent="0.25">
      <c r="A52" s="34"/>
      <c r="B52" s="3"/>
      <c r="C52" s="3" t="s">
        <v>61</v>
      </c>
      <c r="D52" s="21" t="s">
        <v>17</v>
      </c>
      <c r="E52" s="21">
        <v>15</v>
      </c>
      <c r="F52" s="28">
        <v>3000</v>
      </c>
      <c r="G52" s="29">
        <f t="shared" si="4"/>
        <v>45000</v>
      </c>
      <c r="H52" s="16"/>
      <c r="I52" s="16"/>
      <c r="J52" s="29">
        <f t="shared" si="5"/>
        <v>45000</v>
      </c>
    </row>
    <row r="53" spans="1:10" ht="12.95" customHeight="1" x14ac:dyDescent="0.25">
      <c r="A53" s="34"/>
      <c r="B53" s="3"/>
      <c r="C53" s="3" t="s">
        <v>60</v>
      </c>
      <c r="D53" s="21" t="s">
        <v>18</v>
      </c>
      <c r="E53" s="21">
        <v>1</v>
      </c>
      <c r="F53" s="28">
        <v>31400</v>
      </c>
      <c r="G53" s="29">
        <f t="shared" si="4"/>
        <v>31400</v>
      </c>
      <c r="H53" s="16"/>
      <c r="I53" s="16"/>
      <c r="J53" s="29">
        <f t="shared" si="5"/>
        <v>31400</v>
      </c>
    </row>
    <row r="54" spans="1:10" ht="12.95" customHeight="1" x14ac:dyDescent="0.25">
      <c r="A54" s="34"/>
      <c r="B54" s="3"/>
      <c r="C54" s="3" t="s">
        <v>62</v>
      </c>
      <c r="D54" s="21" t="s">
        <v>71</v>
      </c>
      <c r="E54" s="21">
        <v>1</v>
      </c>
      <c r="F54" s="28">
        <v>42100</v>
      </c>
      <c r="G54" s="29">
        <f t="shared" si="4"/>
        <v>42100</v>
      </c>
      <c r="H54" s="16"/>
      <c r="I54" s="16"/>
      <c r="J54" s="29">
        <f t="shared" si="5"/>
        <v>42100</v>
      </c>
    </row>
    <row r="55" spans="1:10" ht="12.95" customHeight="1" x14ac:dyDescent="0.25">
      <c r="A55" s="34"/>
      <c r="B55" s="3"/>
      <c r="C55" s="3" t="s">
        <v>63</v>
      </c>
      <c r="D55" s="21" t="s">
        <v>17</v>
      </c>
      <c r="E55" s="21">
        <v>0</v>
      </c>
      <c r="F55" s="28">
        <v>73900</v>
      </c>
      <c r="G55" s="29">
        <f t="shared" si="4"/>
        <v>0</v>
      </c>
      <c r="H55" s="16"/>
      <c r="I55" s="16"/>
      <c r="J55" s="29">
        <f t="shared" si="5"/>
        <v>0</v>
      </c>
    </row>
    <row r="56" spans="1:10" ht="12.95" customHeight="1" x14ac:dyDescent="0.25">
      <c r="A56" s="34"/>
      <c r="B56" s="3"/>
      <c r="C56" s="3" t="s">
        <v>64</v>
      </c>
      <c r="D56" s="21" t="s">
        <v>70</v>
      </c>
      <c r="E56" s="21">
        <v>0</v>
      </c>
      <c r="F56" s="28">
        <v>99800</v>
      </c>
      <c r="G56" s="29">
        <f t="shared" si="4"/>
        <v>0</v>
      </c>
      <c r="H56" s="16"/>
      <c r="I56" s="16"/>
      <c r="J56" s="29">
        <f t="shared" si="5"/>
        <v>0</v>
      </c>
    </row>
    <row r="57" spans="1:10" ht="12.95" customHeight="1" x14ac:dyDescent="0.25">
      <c r="A57" s="34"/>
      <c r="B57" s="3"/>
      <c r="C57" s="3" t="s">
        <v>65</v>
      </c>
      <c r="D57" s="21" t="s">
        <v>18</v>
      </c>
      <c r="E57" s="21">
        <v>1</v>
      </c>
      <c r="F57" s="28">
        <v>94700</v>
      </c>
      <c r="G57" s="29">
        <f t="shared" si="4"/>
        <v>94700</v>
      </c>
      <c r="H57" s="16"/>
      <c r="I57" s="16"/>
      <c r="J57" s="29">
        <f t="shared" si="5"/>
        <v>94700</v>
      </c>
    </row>
    <row r="58" spans="1:10" ht="12.95" customHeight="1" x14ac:dyDescent="0.25">
      <c r="A58" s="34"/>
      <c r="B58" s="3"/>
      <c r="C58" s="3" t="s">
        <v>66</v>
      </c>
      <c r="D58" s="21" t="s">
        <v>69</v>
      </c>
      <c r="E58" s="21">
        <v>2</v>
      </c>
      <c r="F58" s="28">
        <v>19900</v>
      </c>
      <c r="G58" s="29">
        <f t="shared" si="4"/>
        <v>39800</v>
      </c>
      <c r="H58" s="16"/>
      <c r="I58" s="16"/>
      <c r="J58" s="29">
        <f t="shared" si="5"/>
        <v>39800</v>
      </c>
    </row>
    <row r="59" spans="1:10" ht="12.95" customHeight="1" x14ac:dyDescent="0.25">
      <c r="A59" s="34"/>
      <c r="B59" s="3"/>
      <c r="C59" s="3" t="s">
        <v>67</v>
      </c>
      <c r="D59" s="21" t="s">
        <v>72</v>
      </c>
      <c r="E59" s="21">
        <v>0</v>
      </c>
      <c r="F59" s="28">
        <v>104500</v>
      </c>
      <c r="G59" s="29">
        <f t="shared" si="4"/>
        <v>0</v>
      </c>
      <c r="H59" s="16"/>
      <c r="I59" s="16"/>
      <c r="J59" s="29">
        <f t="shared" si="5"/>
        <v>0</v>
      </c>
    </row>
    <row r="60" spans="1:10" ht="12.95" customHeight="1" x14ac:dyDescent="0.25">
      <c r="A60" s="34"/>
      <c r="B60" s="3"/>
      <c r="C60" s="3" t="s">
        <v>68</v>
      </c>
      <c r="D60" s="21" t="s">
        <v>18</v>
      </c>
      <c r="E60" s="21">
        <v>0</v>
      </c>
      <c r="F60" s="28">
        <v>182400</v>
      </c>
      <c r="G60" s="29">
        <f t="shared" si="4"/>
        <v>0</v>
      </c>
      <c r="H60" s="16"/>
      <c r="I60" s="16"/>
      <c r="J60" s="29">
        <f t="shared" si="5"/>
        <v>0</v>
      </c>
    </row>
    <row r="61" spans="1:10" ht="12.95" customHeight="1" x14ac:dyDescent="0.25">
      <c r="A61" s="35"/>
      <c r="B61" s="3"/>
      <c r="C61" s="5" t="s">
        <v>9</v>
      </c>
      <c r="D61" s="31"/>
      <c r="E61" s="10">
        <f>SUM(E35:E60)</f>
        <v>90</v>
      </c>
      <c r="F61" s="31"/>
      <c r="G61" s="32"/>
      <c r="H61" s="31"/>
      <c r="I61" s="31"/>
      <c r="J61" s="32">
        <f>SUM(J35:J60)</f>
        <v>1471300</v>
      </c>
    </row>
    <row r="62" spans="1:10" ht="12.95" customHeight="1" x14ac:dyDescent="0.25">
      <c r="A62" s="11"/>
      <c r="B62" s="11"/>
      <c r="C62" s="11"/>
      <c r="D62" s="11"/>
      <c r="E62" s="11"/>
      <c r="F62" s="11"/>
      <c r="G62" s="11"/>
      <c r="H62" s="11"/>
    </row>
    <row r="63" spans="1:10" ht="12.95" customHeight="1" x14ac:dyDescent="0.25">
      <c r="A63" s="18"/>
      <c r="B63" s="11"/>
      <c r="C63" s="1"/>
      <c r="D63" s="1"/>
      <c r="E63" s="1"/>
      <c r="F63" s="1"/>
      <c r="G63" s="36" t="s">
        <v>75</v>
      </c>
      <c r="H63" s="36"/>
      <c r="I63" s="36"/>
      <c r="J63" s="36"/>
    </row>
    <row r="64" spans="1:10" ht="12.95" customHeight="1" x14ac:dyDescent="0.25">
      <c r="A64" s="11"/>
      <c r="B64" s="1"/>
      <c r="C64" s="1"/>
      <c r="D64" s="1"/>
      <c r="E64" s="1"/>
      <c r="F64" s="1"/>
      <c r="G64" s="36" t="s">
        <v>24</v>
      </c>
      <c r="H64" s="36"/>
      <c r="I64" s="36"/>
      <c r="J64" s="36"/>
    </row>
    <row r="65" spans="1:10" ht="12.95" customHeight="1" x14ac:dyDescent="0.25">
      <c r="A65" s="11"/>
      <c r="B65" s="1"/>
      <c r="C65" s="1"/>
      <c r="D65" s="1"/>
      <c r="E65" s="1"/>
      <c r="F65" s="1"/>
      <c r="G65" s="14"/>
      <c r="H65" s="14"/>
      <c r="I65" s="14"/>
      <c r="J65" s="1"/>
    </row>
    <row r="66" spans="1:10" ht="14.1" customHeight="1" x14ac:dyDescent="0.25">
      <c r="A66" s="11"/>
      <c r="B66" s="1"/>
      <c r="C66" s="1"/>
      <c r="D66" s="1"/>
      <c r="E66" s="1"/>
      <c r="F66" s="1"/>
      <c r="G66" s="14"/>
      <c r="H66" s="14"/>
      <c r="I66" s="14"/>
      <c r="J66" s="1"/>
    </row>
    <row r="67" spans="1:10" ht="14.1" customHeight="1" x14ac:dyDescent="0.25">
      <c r="A67" s="11"/>
      <c r="B67" s="1"/>
      <c r="C67" s="1"/>
      <c r="D67" s="1"/>
      <c r="E67" s="1"/>
      <c r="F67" s="1"/>
      <c r="G67" s="36"/>
      <c r="H67" s="36"/>
      <c r="I67" s="36"/>
      <c r="J67" s="1"/>
    </row>
    <row r="68" spans="1:10" x14ac:dyDescent="0.25">
      <c r="A68" s="11"/>
      <c r="B68" s="1"/>
      <c r="C68" s="1"/>
      <c r="D68" s="1"/>
      <c r="E68" s="1"/>
      <c r="F68" s="1"/>
      <c r="G68" s="36" t="s">
        <v>76</v>
      </c>
      <c r="H68" s="36"/>
      <c r="I68" s="36"/>
      <c r="J68" s="36"/>
    </row>
    <row r="69" spans="1:10" x14ac:dyDescent="0.25">
      <c r="A69" s="11"/>
      <c r="B69" s="1"/>
      <c r="C69" s="1"/>
      <c r="D69" s="1"/>
      <c r="E69" s="1"/>
      <c r="F69" s="1"/>
      <c r="G69" s="36" t="s">
        <v>77</v>
      </c>
      <c r="H69" s="36"/>
      <c r="I69" s="36"/>
      <c r="J69" s="36"/>
    </row>
    <row r="70" spans="1:10" x14ac:dyDescent="0.25">
      <c r="A70" s="11"/>
      <c r="B70" s="1"/>
    </row>
    <row r="71" spans="1:10" x14ac:dyDescent="0.25">
      <c r="A71" s="11"/>
    </row>
    <row r="72" spans="1:10" x14ac:dyDescent="0.25">
      <c r="A72" s="11"/>
    </row>
    <row r="73" spans="1:10" x14ac:dyDescent="0.25">
      <c r="A73" s="11"/>
    </row>
    <row r="79" spans="1:10" x14ac:dyDescent="0.25">
      <c r="A79" s="11"/>
    </row>
    <row r="80" spans="1:10" x14ac:dyDescent="0.25">
      <c r="A80" s="12"/>
    </row>
    <row r="81" spans="1:1" x14ac:dyDescent="0.25">
      <c r="A81" s="11"/>
    </row>
    <row r="82" spans="1:1" x14ac:dyDescent="0.25">
      <c r="A82" s="11"/>
    </row>
    <row r="83" spans="1:1" x14ac:dyDescent="0.25">
      <c r="A83" s="13"/>
    </row>
  </sheetData>
  <mergeCells count="19">
    <mergeCell ref="G69:J69"/>
    <mergeCell ref="B34:C34"/>
    <mergeCell ref="G67:I67"/>
    <mergeCell ref="G63:J63"/>
    <mergeCell ref="G64:J64"/>
    <mergeCell ref="G68:J68"/>
    <mergeCell ref="A20:A33"/>
    <mergeCell ref="A35:A61"/>
    <mergeCell ref="A2:J2"/>
    <mergeCell ref="A3:J3"/>
    <mergeCell ref="A4:J4"/>
    <mergeCell ref="B8:C8"/>
    <mergeCell ref="B19:C19"/>
    <mergeCell ref="A6:A7"/>
    <mergeCell ref="D6:D7"/>
    <mergeCell ref="E6:E7"/>
    <mergeCell ref="F6:F7"/>
    <mergeCell ref="G6:J6"/>
    <mergeCell ref="B6:C7"/>
  </mergeCells>
  <pageMargins left="1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2021-08-02T07:37:50Z</cp:lastPrinted>
  <dcterms:created xsi:type="dcterms:W3CDTF">2020-01-02T00:27:46Z</dcterms:created>
  <dcterms:modified xsi:type="dcterms:W3CDTF">2023-01-05T02:16:33Z</dcterms:modified>
</cp:coreProperties>
</file>