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Ilham\xSubag program BKD prov sumbar\LPPD BKD\LPPD 2022 BKD\JFT yang bersetifikat kompetensi\"/>
    </mc:Choice>
  </mc:AlternateContent>
  <xr:revisionPtr revIDLastSave="0" documentId="13_ncr:1_{83EFCC45-4200-435F-A9FE-94983828721D}" xr6:coauthVersionLast="47" xr6:coauthVersionMax="47" xr10:uidLastSave="{00000000-0000-0000-0000-000000000000}"/>
  <bookViews>
    <workbookView xWindow="-120" yWindow="-120" windowWidth="29040" windowHeight="15720" activeTab="2" xr2:uid="{7DD3A6CA-17EF-4B81-9CA7-09D400EAB470}"/>
  </bookViews>
  <sheets>
    <sheet name="JFT non guru dan nakes" sheetId="1" r:id="rId1"/>
    <sheet name="JFT non guru dan nakes (2)" sheetId="2" r:id="rId2"/>
    <sheet name="JFT non guru dan nakes (3)" sheetId="3" r:id="rId3"/>
  </sheets>
  <definedNames>
    <definedName name="_xlnm.Print_Area" localSheetId="0">'JFT non guru dan nakes'!$A$1:$F$84</definedName>
    <definedName name="_xlnm.Print_Area" localSheetId="1">'JFT non guru dan nakes (2)'!$A$1:$F$84</definedName>
    <definedName name="_xlnm.Print_Area" localSheetId="2">'JFT non guru dan nakes (3)'!$A$1:$F$72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1" i="3" l="1"/>
  <c r="F61" i="3"/>
  <c r="J61" i="3" s="1"/>
  <c r="E61" i="3"/>
  <c r="D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F61" i="2" l="1"/>
  <c r="E61" i="2"/>
  <c r="D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59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60" i="1"/>
  <c r="J9" i="1"/>
  <c r="J10" i="1"/>
  <c r="J11" i="1"/>
  <c r="J12" i="1"/>
  <c r="F61" i="1"/>
  <c r="E61" i="1"/>
  <c r="D61" i="1"/>
  <c r="J61" i="2" l="1"/>
  <c r="J61" i="1"/>
</calcChain>
</file>

<file path=xl/sharedStrings.xml><?xml version="1.0" encoding="utf-8"?>
<sst xmlns="http://schemas.openxmlformats.org/spreadsheetml/2006/main" count="243" uniqueCount="69">
  <si>
    <r>
      <rPr>
        <b/>
        <sz val="18"/>
        <rFont val="Arial"/>
        <family val="2"/>
      </rPr>
      <t>PEMERINTAH PROVINSI SUMATERA BARAT</t>
    </r>
    <r>
      <rPr>
        <sz val="9"/>
        <rFont val="Arial"/>
        <family val="2"/>
      </rPr>
      <t xml:space="preserve">
</t>
    </r>
    <r>
      <rPr>
        <b/>
        <sz val="28"/>
        <rFont val="Arial"/>
        <family val="2"/>
      </rPr>
      <t>BADAN KEPEGAWAIAN DAERAH</t>
    </r>
    <r>
      <rPr>
        <sz val="9"/>
        <rFont val="Arial"/>
        <family val="2"/>
      </rPr>
      <t xml:space="preserve">
Jalan Batang Antokan No. 4 Telepon (0751) 7054124, 7054804 Fax (0751) 7054804 Padang
Email : bkd@sumbarprov.go.id</t>
    </r>
  </si>
  <si>
    <t>NO</t>
  </si>
  <si>
    <t>NAMA OPD</t>
  </si>
  <si>
    <t>NAMA JABATAN FUNGSIONAL TERTENTU</t>
  </si>
  <si>
    <t>KETERANGAN YANG TIDAK BERSERTIFIKAT KOMPETENSI</t>
  </si>
  <si>
    <t>JUMLAH</t>
  </si>
  <si>
    <t>YANG BERSERTIFIKAT KOMPETENSI</t>
  </si>
  <si>
    <t>YANG TIDAK BERSERTIFIKAT KOMPETENSI</t>
  </si>
  <si>
    <t>Penyederhanaan Birokrasi</t>
  </si>
  <si>
    <t xml:space="preserve"> Penyederhanaan Birokrasi</t>
  </si>
  <si>
    <t>Kepala Badan Kepegawaian Daerah</t>
  </si>
  <si>
    <t>Provinsi Sumatera Barat,</t>
  </si>
  <si>
    <t>AHMAD ZAKRI, S.Sos, M,Si</t>
  </si>
  <si>
    <t>Pembina Utama Muda</t>
  </si>
  <si>
    <t>NIP. 19730524 199303 1 003</t>
  </si>
  <si>
    <t>DATA PEJABAT FUNGSIONAL TERTENTU YANG BERSERTIFIKAT KOMPETENSI PER 31 DESEMBER 2022</t>
  </si>
  <si>
    <t>Inspektorat</t>
  </si>
  <si>
    <t>Sekretariat Dewan Perwakilan Rakyat Daerah</t>
  </si>
  <si>
    <t>Dinas Pendidikan</t>
  </si>
  <si>
    <t>Dinas Bina Marga, Cipta Karya dan Tata Ruang</t>
  </si>
  <si>
    <t>Dinas Sumber Daya Air dan Bina Konstruksi</t>
  </si>
  <si>
    <t>Dinas Perumahan Rakyat, Kawasan Permukiman dan Pertanahan</t>
  </si>
  <si>
    <t>Dinas Sosial</t>
  </si>
  <si>
    <t>Dinas Tenaga Kerja dan Transmigrasi</t>
  </si>
  <si>
    <t>Dinas Pemberdayaan Perempuan, Perlindungan Anak, Pengendalian Penduduk dan Keluarga Berencana</t>
  </si>
  <si>
    <t>Dinas Pangan</t>
  </si>
  <si>
    <t>Dinas Lingkungan Hidup</t>
  </si>
  <si>
    <t>Dinas Pemberdayaan Masyarakat Desa</t>
  </si>
  <si>
    <t>Dinas Kependudukan dan Pencatatan Sipil</t>
  </si>
  <si>
    <t>Dinas Perhubungan</t>
  </si>
  <si>
    <t>Dinas Komunikasi Informatika dan Statistik</t>
  </si>
  <si>
    <t>Dinas Koperasi dan UKM</t>
  </si>
  <si>
    <t>Dinas Penanaman Modal dan Pelayanan Terpadu Satu Pintu</t>
  </si>
  <si>
    <t>Dinas Pemuda dan Olahraga</t>
  </si>
  <si>
    <t>Dinas Kebudayaan</t>
  </si>
  <si>
    <t>Dinas Kearsipan dan Perpustakaan</t>
  </si>
  <si>
    <t>Dinas Kelautan dan Perikanan</t>
  </si>
  <si>
    <t>Dinas Pariwisata</t>
  </si>
  <si>
    <t>Dinas Perkebunan Tanaman Pangan dan Hortikultura</t>
  </si>
  <si>
    <t xml:space="preserve">Dinas Peternakan dan Kesehatan Hewan </t>
  </si>
  <si>
    <t>Dinas Kehutanan</t>
  </si>
  <si>
    <t>Dinas Energi dan Sumber Daya Mineral</t>
  </si>
  <si>
    <t>Dinas Perindustrian dan Perdagangan</t>
  </si>
  <si>
    <t>Dinas Kesehatan</t>
  </si>
  <si>
    <t>Dinas Satuan Polisi Pamong Praja</t>
  </si>
  <si>
    <t>Badan Perencanaan Pembangunan Daerah</t>
  </si>
  <si>
    <t>Badan Penelitian dan Pengembangan</t>
  </si>
  <si>
    <t>Badan Pengelolaan Keuangan dan Aset Daerah</t>
  </si>
  <si>
    <t>Badan Pendapatan Daerah</t>
  </si>
  <si>
    <t>Badan Kepegawaian Daerah</t>
  </si>
  <si>
    <t>Badan Pengembangan Sumber Daya Manusia</t>
  </si>
  <si>
    <t>Badan Penanggulangan Bencana Daerah</t>
  </si>
  <si>
    <t>Badan Kesatuan Bangsa dan Politik Provinsi</t>
  </si>
  <si>
    <t>Badan Penghubung</t>
  </si>
  <si>
    <t>Biro Pemerintahan dan Otonomi Daerah</t>
  </si>
  <si>
    <t>Biro Hukum</t>
  </si>
  <si>
    <t>Biro Kesejahteraan Rakyat</t>
  </si>
  <si>
    <t>Biro Perekonomian</t>
  </si>
  <si>
    <t>Biro Administrasi Pembangunan</t>
  </si>
  <si>
    <t>Biro Pengadaan Barang dan Jasa</t>
  </si>
  <si>
    <t>Biro Organisasi</t>
  </si>
  <si>
    <t>Biro Umum</t>
  </si>
  <si>
    <t>Biro Administrasi Pimpinan</t>
  </si>
  <si>
    <t>Rumah Sakit Umum Daerah Pariaman</t>
  </si>
  <si>
    <t>Rumah Sakit M. Natsir Solok</t>
  </si>
  <si>
    <t>Rumah Sakit Dr. Achmad Mochtar Bukittinggi</t>
  </si>
  <si>
    <t>Rumah Sakit Jiwa HB. Saanin Padang</t>
  </si>
  <si>
    <t>JUMLAH PEJABAT FUNGSIONAL
(Non guru dan Non Kesehatan)</t>
  </si>
  <si>
    <t>Rumah Sakit Paru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</si>
</sst>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_(* #,##0_);_(* \(#,##0\);_(* &quot;-&quot;_);_(@_)"/>
    <numFmt numFmtId="165" formatCode="_(* #,##0_);_(* \(#,##0\);_(* &quot;-&quot;??_);_(@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b/>
      <sz val="18"/>
      <name val="Arial"/>
      <family val="2"/>
    </font>
    <font>
      <b/>
      <sz val="28"/>
      <name val="Arial"/>
      <family val="2"/>
    </font>
    <font>
      <sz val="11"/>
      <color theme="1"/>
      <name val="Calibri"/>
      <family val="2"/>
      <charset val="1"/>
      <scheme val="minor"/>
    </font>
    <font>
      <sz val="11"/>
      <color theme="1"/>
      <name val="Tahoma"/>
      <family val="2"/>
    </font>
    <font>
      <sz val="11"/>
      <name val="Tahoma"/>
      <family val="2"/>
    </font>
    <font>
      <sz val="11"/>
      <name val="Calibri"/>
      <family val="2"/>
      <charset val="1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charset val="1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Tahoma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charset val="1"/>
      <scheme val="minor"/>
    </font>
    <font>
      <sz val="12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BC1C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</cellStyleXfs>
  <cellXfs count="175">
    <xf numFmtId="0" fontId="0" fillId="0" borderId="0" xfId="0"/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0" borderId="0" xfId="2"/>
    <xf numFmtId="0" fontId="3" fillId="0" borderId="2" xfId="2" applyFont="1" applyBorder="1" applyAlignment="1">
      <alignment horizontal="center"/>
    </xf>
    <xf numFmtId="0" fontId="3" fillId="0" borderId="0" xfId="2" applyFont="1" applyAlignment="1">
      <alignment horizontal="center"/>
    </xf>
    <xf numFmtId="41" fontId="3" fillId="0" borderId="0" xfId="1" applyFont="1" applyAlignment="1">
      <alignment horizontal="center"/>
    </xf>
    <xf numFmtId="41" fontId="3" fillId="2" borderId="8" xfId="1" applyFont="1" applyFill="1" applyBorder="1" applyAlignment="1">
      <alignment horizontal="center" vertical="center" wrapText="1"/>
    </xf>
    <xf numFmtId="0" fontId="7" fillId="0" borderId="9" xfId="2" applyBorder="1" applyAlignment="1">
      <alignment horizontal="center" vertical="top"/>
    </xf>
    <xf numFmtId="164" fontId="0" fillId="0" borderId="8" xfId="3" applyFont="1" applyFill="1" applyBorder="1" applyAlignment="1">
      <alignment horizontal="center" vertical="top"/>
    </xf>
    <xf numFmtId="164" fontId="0" fillId="0" borderId="8" xfId="3" applyFont="1" applyFill="1" applyBorder="1" applyAlignment="1">
      <alignment horizontal="center" vertical="top" wrapText="1"/>
    </xf>
    <xf numFmtId="41" fontId="7" fillId="0" borderId="8" xfId="1" applyFont="1" applyFill="1" applyBorder="1" applyAlignment="1">
      <alignment horizontal="center" vertical="top"/>
    </xf>
    <xf numFmtId="164" fontId="0" fillId="0" borderId="8" xfId="3" applyFont="1" applyFill="1" applyBorder="1" applyAlignment="1">
      <alignment horizontal="left" vertical="top"/>
    </xf>
    <xf numFmtId="0" fontId="7" fillId="0" borderId="0" xfId="2" applyAlignment="1">
      <alignment horizontal="left"/>
    </xf>
    <xf numFmtId="164" fontId="11" fillId="0" borderId="8" xfId="3" applyFont="1" applyFill="1" applyBorder="1" applyAlignment="1">
      <alignment horizontal="center" vertical="top"/>
    </xf>
    <xf numFmtId="0" fontId="10" fillId="0" borderId="0" xfId="2" applyFont="1" applyAlignment="1">
      <alignment vertical="top"/>
    </xf>
    <xf numFmtId="0" fontId="10" fillId="0" borderId="0" xfId="2" applyFont="1"/>
    <xf numFmtId="0" fontId="10" fillId="0" borderId="9" xfId="2" applyFont="1" applyBorder="1" applyAlignment="1">
      <alignment horizontal="center" vertical="top"/>
    </xf>
    <xf numFmtId="0" fontId="2" fillId="0" borderId="4" xfId="2" applyFont="1" applyBorder="1" applyAlignment="1">
      <alignment horizontal="center" vertical="top"/>
    </xf>
    <xf numFmtId="164" fontId="0" fillId="0" borderId="0" xfId="3" applyFont="1" applyFill="1" applyBorder="1" applyAlignment="1">
      <alignment horizontal="center" vertical="top" wrapText="1"/>
    </xf>
    <xf numFmtId="0" fontId="7" fillId="0" borderId="0" xfId="2" applyAlignment="1">
      <alignment vertical="top"/>
    </xf>
    <xf numFmtId="0" fontId="7" fillId="0" borderId="3" xfId="2" applyBorder="1" applyAlignment="1">
      <alignment horizontal="center" vertical="top" wrapText="1"/>
    </xf>
    <xf numFmtId="0" fontId="7" fillId="2" borderId="8" xfId="2" applyFill="1" applyBorder="1" applyAlignment="1">
      <alignment horizontal="center"/>
    </xf>
    <xf numFmtId="0" fontId="7" fillId="2" borderId="8" xfId="2" applyFill="1" applyBorder="1"/>
    <xf numFmtId="41" fontId="0" fillId="2" borderId="8" xfId="1" applyFont="1" applyFill="1" applyBorder="1"/>
    <xf numFmtId="41" fontId="1" fillId="2" borderId="8" xfId="1" applyFont="1" applyFill="1" applyBorder="1"/>
    <xf numFmtId="41" fontId="7" fillId="0" borderId="0" xfId="1" applyFont="1"/>
    <xf numFmtId="41" fontId="7" fillId="0" borderId="0" xfId="1" applyFont="1" applyAlignment="1">
      <alignment horizontal="center"/>
    </xf>
    <xf numFmtId="41" fontId="0" fillId="0" borderId="0" xfId="1" applyFont="1" applyAlignment="1">
      <alignment horizontal="center"/>
    </xf>
    <xf numFmtId="0" fontId="7" fillId="0" borderId="0" xfId="2" applyAlignment="1">
      <alignment horizontal="center"/>
    </xf>
    <xf numFmtId="0" fontId="13" fillId="0" borderId="0" xfId="2" applyFont="1"/>
    <xf numFmtId="165" fontId="7" fillId="0" borderId="0" xfId="2" applyNumberFormat="1"/>
    <xf numFmtId="0" fontId="14" fillId="0" borderId="0" xfId="0" applyFont="1" applyAlignment="1">
      <alignment horizontal="center"/>
    </xf>
    <xf numFmtId="41" fontId="7" fillId="0" borderId="0" xfId="2" applyNumberFormat="1" applyAlignment="1">
      <alignment horizontal="left"/>
    </xf>
    <xf numFmtId="0" fontId="15" fillId="0" borderId="0" xfId="0" applyFont="1"/>
    <xf numFmtId="0" fontId="15" fillId="0" borderId="0" xfId="0" applyFont="1" applyAlignment="1">
      <alignment horizontal="center"/>
    </xf>
    <xf numFmtId="0" fontId="9" fillId="0" borderId="8" xfId="0" applyFont="1" applyBorder="1" applyAlignment="1">
      <alignment vertical="top" wrapText="1"/>
    </xf>
    <xf numFmtId="0" fontId="7" fillId="0" borderId="8" xfId="2" quotePrefix="1" applyBorder="1" applyAlignment="1">
      <alignment horizontal="left" vertical="top"/>
    </xf>
    <xf numFmtId="41" fontId="1" fillId="0" borderId="8" xfId="1" applyFont="1" applyFill="1" applyBorder="1" applyAlignment="1">
      <alignment horizontal="center" vertical="top"/>
    </xf>
    <xf numFmtId="0" fontId="7" fillId="0" borderId="8" xfId="2" quotePrefix="1" applyBorder="1" applyAlignment="1">
      <alignment horizontal="left" vertical="top" wrapText="1"/>
    </xf>
    <xf numFmtId="0" fontId="7" fillId="0" borderId="8" xfId="2" applyBorder="1" applyAlignment="1">
      <alignment horizontal="left" vertical="top" wrapText="1"/>
    </xf>
    <xf numFmtId="0" fontId="7" fillId="0" borderId="8" xfId="2" applyBorder="1" applyAlignment="1">
      <alignment horizontal="left" vertical="top"/>
    </xf>
    <xf numFmtId="41" fontId="7" fillId="0" borderId="8" xfId="1" applyFont="1" applyFill="1" applyBorder="1" applyAlignment="1">
      <alignment horizontal="left" vertical="top"/>
    </xf>
    <xf numFmtId="41" fontId="1" fillId="0" borderId="8" xfId="1" applyFont="1" applyFill="1" applyBorder="1" applyAlignment="1">
      <alignment horizontal="left" vertical="top"/>
    </xf>
    <xf numFmtId="0" fontId="9" fillId="0" borderId="8" xfId="0" applyFont="1" applyBorder="1" applyAlignment="1">
      <alignment horizontal="left" vertical="top" wrapText="1"/>
    </xf>
    <xf numFmtId="0" fontId="10" fillId="0" borderId="8" xfId="2" applyFont="1" applyBorder="1" applyAlignment="1">
      <alignment horizontal="left" vertical="top" wrapText="1"/>
    </xf>
    <xf numFmtId="41" fontId="10" fillId="0" borderId="8" xfId="1" applyFont="1" applyFill="1" applyBorder="1" applyAlignment="1">
      <alignment horizontal="center" vertical="top"/>
    </xf>
    <xf numFmtId="0" fontId="10" fillId="0" borderId="8" xfId="2" quotePrefix="1" applyFont="1" applyBorder="1" applyAlignment="1">
      <alignment horizontal="left" vertical="top"/>
    </xf>
    <xf numFmtId="0" fontId="7" fillId="0" borderId="8" xfId="2" applyBorder="1" applyAlignment="1">
      <alignment vertical="top" wrapText="1"/>
    </xf>
    <xf numFmtId="0" fontId="7" fillId="0" borderId="8" xfId="2" applyBorder="1" applyAlignment="1">
      <alignment horizontal="center" vertical="top" wrapText="1"/>
    </xf>
    <xf numFmtId="0" fontId="7" fillId="0" borderId="3" xfId="2" applyBorder="1" applyAlignment="1">
      <alignment horizontal="left" vertical="top" wrapText="1"/>
    </xf>
    <xf numFmtId="41" fontId="7" fillId="0" borderId="3" xfId="1" applyFont="1" applyFill="1" applyBorder="1" applyAlignment="1">
      <alignment horizontal="center" vertical="top"/>
    </xf>
    <xf numFmtId="41" fontId="1" fillId="0" borderId="3" xfId="1" applyFont="1" applyFill="1" applyBorder="1" applyAlignment="1">
      <alignment horizontal="center" vertical="top" wrapText="1"/>
    </xf>
    <xf numFmtId="0" fontId="7" fillId="0" borderId="10" xfId="2" applyBorder="1" applyAlignment="1">
      <alignment horizontal="center" vertical="top"/>
    </xf>
    <xf numFmtId="0" fontId="9" fillId="0" borderId="11" xfId="0" applyFont="1" applyBorder="1" applyAlignment="1">
      <alignment horizontal="left" vertical="top" wrapText="1"/>
    </xf>
    <xf numFmtId="0" fontId="7" fillId="0" borderId="17" xfId="2" applyBorder="1" applyAlignment="1">
      <alignment horizontal="center" vertical="top"/>
    </xf>
    <xf numFmtId="0" fontId="9" fillId="0" borderId="13" xfId="0" applyFont="1" applyBorder="1" applyAlignment="1">
      <alignment horizontal="left" vertical="top" wrapText="1"/>
    </xf>
    <xf numFmtId="0" fontId="7" fillId="0" borderId="12" xfId="2" applyBorder="1" applyAlignment="1">
      <alignment horizontal="center" vertical="top"/>
    </xf>
    <xf numFmtId="0" fontId="9" fillId="0" borderId="15" xfId="0" applyFont="1" applyBorder="1" applyAlignment="1">
      <alignment horizontal="left" vertical="top" wrapText="1"/>
    </xf>
    <xf numFmtId="0" fontId="7" fillId="0" borderId="14" xfId="2" applyBorder="1" applyAlignment="1">
      <alignment horizontal="center" vertical="top"/>
    </xf>
    <xf numFmtId="0" fontId="9" fillId="0" borderId="3" xfId="0" applyFont="1" applyBorder="1" applyAlignment="1">
      <alignment horizontal="left" vertical="top" wrapText="1"/>
    </xf>
    <xf numFmtId="0" fontId="10" fillId="0" borderId="10" xfId="2" applyFont="1" applyBorder="1" applyAlignment="1">
      <alignment horizontal="center" vertical="top"/>
    </xf>
    <xf numFmtId="0" fontId="7" fillId="0" borderId="16" xfId="2" applyBorder="1" applyAlignment="1">
      <alignment horizontal="center" vertical="top"/>
    </xf>
    <xf numFmtId="0" fontId="7" fillId="0" borderId="3" xfId="2" applyBorder="1" applyAlignment="1">
      <alignment horizontal="center" vertical="top"/>
    </xf>
    <xf numFmtId="0" fontId="8" fillId="0" borderId="3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41" fontId="10" fillId="0" borderId="0" xfId="2" applyNumberFormat="1" applyFont="1" applyAlignment="1">
      <alignment vertical="top"/>
    </xf>
    <xf numFmtId="0" fontId="7" fillId="0" borderId="18" xfId="2" applyBorder="1" applyAlignment="1">
      <alignment horizontal="center" vertical="top"/>
    </xf>
    <xf numFmtId="0" fontId="7" fillId="0" borderId="8" xfId="2" applyBorder="1" applyAlignment="1">
      <alignment horizontal="center" vertical="top"/>
    </xf>
    <xf numFmtId="0" fontId="7" fillId="0" borderId="19" xfId="2" applyBorder="1" applyAlignment="1">
      <alignment horizontal="center" vertical="top"/>
    </xf>
    <xf numFmtId="41" fontId="7" fillId="0" borderId="0" xfId="2" applyNumberFormat="1"/>
    <xf numFmtId="41" fontId="7" fillId="0" borderId="0" xfId="2" applyNumberFormat="1" applyAlignment="1">
      <alignment vertical="top"/>
    </xf>
    <xf numFmtId="0" fontId="12" fillId="0" borderId="0" xfId="2" applyFont="1"/>
    <xf numFmtId="0" fontId="7" fillId="3" borderId="10" xfId="2" applyFill="1" applyBorder="1" applyAlignment="1">
      <alignment horizontal="center" vertical="top"/>
    </xf>
    <xf numFmtId="0" fontId="8" fillId="3" borderId="11" xfId="0" applyFont="1" applyFill="1" applyBorder="1" applyAlignment="1">
      <alignment horizontal="left" vertical="top" wrapText="1"/>
    </xf>
    <xf numFmtId="0" fontId="7" fillId="3" borderId="8" xfId="2" applyFill="1" applyBorder="1" applyAlignment="1">
      <alignment horizontal="left" vertical="top" wrapText="1"/>
    </xf>
    <xf numFmtId="41" fontId="7" fillId="3" borderId="8" xfId="1" applyFont="1" applyFill="1" applyBorder="1" applyAlignment="1">
      <alignment horizontal="center" vertical="top"/>
    </xf>
    <xf numFmtId="41" fontId="1" fillId="3" borderId="8" xfId="1" applyFont="1" applyFill="1" applyBorder="1" applyAlignment="1">
      <alignment horizontal="center" vertical="top"/>
    </xf>
    <xf numFmtId="0" fontId="7" fillId="3" borderId="3" xfId="2" applyFill="1" applyBorder="1" applyAlignment="1">
      <alignment horizontal="center" vertical="top"/>
    </xf>
    <xf numFmtId="0" fontId="8" fillId="3" borderId="3" xfId="0" applyFont="1" applyFill="1" applyBorder="1" applyAlignment="1">
      <alignment horizontal="left" vertical="top" wrapText="1"/>
    </xf>
    <xf numFmtId="0" fontId="7" fillId="3" borderId="3" xfId="2" applyFill="1" applyBorder="1" applyAlignment="1">
      <alignment horizontal="left" vertical="top" wrapText="1"/>
    </xf>
    <xf numFmtId="41" fontId="7" fillId="3" borderId="3" xfId="1" applyFont="1" applyFill="1" applyBorder="1" applyAlignment="1">
      <alignment horizontal="center" vertical="top"/>
    </xf>
    <xf numFmtId="41" fontId="1" fillId="3" borderId="3" xfId="1" applyFont="1" applyFill="1" applyBorder="1" applyAlignment="1">
      <alignment horizontal="center" vertical="top" wrapText="1"/>
    </xf>
    <xf numFmtId="0" fontId="7" fillId="3" borderId="3" xfId="2" applyFill="1" applyBorder="1" applyAlignment="1">
      <alignment horizontal="center" vertical="top" wrapText="1"/>
    </xf>
    <xf numFmtId="0" fontId="7" fillId="3" borderId="0" xfId="2" applyFill="1"/>
    <xf numFmtId="41" fontId="7" fillId="3" borderId="0" xfId="2" applyNumberFormat="1" applyFill="1"/>
    <xf numFmtId="164" fontId="0" fillId="3" borderId="8" xfId="3" applyFont="1" applyFill="1" applyBorder="1" applyAlignment="1">
      <alignment horizontal="center" vertical="top"/>
    </xf>
    <xf numFmtId="164" fontId="0" fillId="3" borderId="8" xfId="3" applyFont="1" applyFill="1" applyBorder="1" applyAlignment="1">
      <alignment horizontal="center" vertical="top" wrapText="1"/>
    </xf>
    <xf numFmtId="0" fontId="9" fillId="3" borderId="11" xfId="0" applyFont="1" applyFill="1" applyBorder="1" applyAlignment="1">
      <alignment horizontal="left" vertical="top" wrapText="1"/>
    </xf>
    <xf numFmtId="0" fontId="7" fillId="3" borderId="8" xfId="2" applyFill="1" applyBorder="1" applyAlignment="1">
      <alignment horizontal="left" vertical="top"/>
    </xf>
    <xf numFmtId="41" fontId="10" fillId="3" borderId="8" xfId="1" applyFont="1" applyFill="1" applyBorder="1" applyAlignment="1">
      <alignment horizontal="center" vertical="top"/>
    </xf>
    <xf numFmtId="0" fontId="2" fillId="3" borderId="4" xfId="2" applyFont="1" applyFill="1" applyBorder="1" applyAlignment="1">
      <alignment horizontal="center" vertical="top"/>
    </xf>
    <xf numFmtId="164" fontId="0" fillId="3" borderId="0" xfId="3" applyFont="1" applyFill="1" applyBorder="1" applyAlignment="1">
      <alignment horizontal="center" vertical="top" wrapText="1"/>
    </xf>
    <xf numFmtId="0" fontId="10" fillId="3" borderId="9" xfId="2" applyFont="1" applyFill="1" applyBorder="1" applyAlignment="1">
      <alignment horizontal="center" vertical="top"/>
    </xf>
    <xf numFmtId="0" fontId="9" fillId="3" borderId="8" xfId="0" applyFont="1" applyFill="1" applyBorder="1" applyAlignment="1">
      <alignment vertical="top" wrapText="1"/>
    </xf>
    <xf numFmtId="0" fontId="10" fillId="3" borderId="8" xfId="2" applyFont="1" applyFill="1" applyBorder="1" applyAlignment="1">
      <alignment horizontal="left" vertical="top" wrapText="1"/>
    </xf>
    <xf numFmtId="164" fontId="11" fillId="3" borderId="8" xfId="3" applyFont="1" applyFill="1" applyBorder="1" applyAlignment="1">
      <alignment horizontal="center" vertical="top"/>
    </xf>
    <xf numFmtId="0" fontId="10" fillId="3" borderId="0" xfId="2" applyFont="1" applyFill="1"/>
    <xf numFmtId="0" fontId="7" fillId="3" borderId="9" xfId="2" applyFill="1" applyBorder="1" applyAlignment="1">
      <alignment horizontal="center" vertical="top"/>
    </xf>
    <xf numFmtId="0" fontId="9" fillId="3" borderId="8" xfId="0" applyFont="1" applyFill="1" applyBorder="1" applyAlignment="1">
      <alignment horizontal="left" vertical="top" wrapText="1"/>
    </xf>
    <xf numFmtId="0" fontId="7" fillId="3" borderId="8" xfId="2" applyFill="1" applyBorder="1" applyAlignment="1">
      <alignment horizontal="center" vertical="top" wrapText="1"/>
    </xf>
    <xf numFmtId="0" fontId="7" fillId="3" borderId="8" xfId="2" quotePrefix="1" applyFill="1" applyBorder="1" applyAlignment="1">
      <alignment horizontal="left" vertical="top" wrapText="1"/>
    </xf>
    <xf numFmtId="0" fontId="10" fillId="3" borderId="10" xfId="2" applyFont="1" applyFill="1" applyBorder="1" applyAlignment="1">
      <alignment horizontal="center" vertical="top"/>
    </xf>
    <xf numFmtId="0" fontId="10" fillId="3" borderId="0" xfId="2" applyFont="1" applyFill="1" applyAlignment="1">
      <alignment vertical="top"/>
    </xf>
    <xf numFmtId="41" fontId="10" fillId="3" borderId="0" xfId="2" applyNumberFormat="1" applyFont="1" applyFill="1" applyAlignment="1">
      <alignment vertical="top"/>
    </xf>
    <xf numFmtId="0" fontId="9" fillId="3" borderId="3" xfId="0" applyFont="1" applyFill="1" applyBorder="1" applyAlignment="1">
      <alignment horizontal="left" vertical="top" wrapText="1"/>
    </xf>
    <xf numFmtId="0" fontId="7" fillId="3" borderId="14" xfId="2" applyFill="1" applyBorder="1" applyAlignment="1">
      <alignment horizontal="center" vertical="top"/>
    </xf>
    <xf numFmtId="0" fontId="7" fillId="3" borderId="8" xfId="2" applyFill="1" applyBorder="1" applyAlignment="1">
      <alignment vertical="top" wrapText="1"/>
    </xf>
    <xf numFmtId="0" fontId="7" fillId="3" borderId="20" xfId="2" applyFill="1" applyBorder="1" applyAlignment="1">
      <alignment horizontal="center" vertical="top"/>
    </xf>
    <xf numFmtId="0" fontId="7" fillId="3" borderId="12" xfId="2" applyFill="1" applyBorder="1" applyAlignment="1">
      <alignment horizontal="center" vertical="top"/>
    </xf>
    <xf numFmtId="0" fontId="9" fillId="3" borderId="15" xfId="0" applyFont="1" applyFill="1" applyBorder="1" applyAlignment="1">
      <alignment horizontal="left" vertical="top" wrapText="1"/>
    </xf>
    <xf numFmtId="0" fontId="7" fillId="3" borderId="18" xfId="2" applyFill="1" applyBorder="1" applyAlignment="1">
      <alignment horizontal="center" vertical="top"/>
    </xf>
    <xf numFmtId="0" fontId="16" fillId="0" borderId="0" xfId="0" applyFont="1" applyAlignment="1">
      <alignment horizontal="center"/>
    </xf>
    <xf numFmtId="0" fontId="17" fillId="0" borderId="0" xfId="0" applyFont="1"/>
    <xf numFmtId="0" fontId="17" fillId="0" borderId="0" xfId="0" applyFont="1" applyAlignment="1">
      <alignment horizontal="center"/>
    </xf>
    <xf numFmtId="41" fontId="18" fillId="2" borderId="8" xfId="1" applyFont="1" applyFill="1" applyBorder="1" applyAlignment="1">
      <alignment horizontal="center" vertical="center" wrapText="1"/>
    </xf>
    <xf numFmtId="0" fontId="13" fillId="0" borderId="9" xfId="2" applyFont="1" applyBorder="1" applyAlignment="1">
      <alignment horizontal="center" vertical="top"/>
    </xf>
    <xf numFmtId="0" fontId="19" fillId="0" borderId="8" xfId="0" applyFont="1" applyBorder="1" applyAlignment="1">
      <alignment vertical="top" wrapText="1"/>
    </xf>
    <xf numFmtId="0" fontId="13" fillId="0" borderId="8" xfId="2" quotePrefix="1" applyFont="1" applyBorder="1" applyAlignment="1">
      <alignment horizontal="left" vertical="top"/>
    </xf>
    <xf numFmtId="41" fontId="13" fillId="0" borderId="8" xfId="1" applyFont="1" applyFill="1" applyBorder="1" applyAlignment="1">
      <alignment horizontal="center" vertical="top"/>
    </xf>
    <xf numFmtId="41" fontId="20" fillId="0" borderId="8" xfId="1" applyFont="1" applyFill="1" applyBorder="1" applyAlignment="1">
      <alignment horizontal="center" vertical="top"/>
    </xf>
    <xf numFmtId="0" fontId="13" fillId="0" borderId="10" xfId="2" applyFont="1" applyBorder="1" applyAlignment="1">
      <alignment horizontal="center" vertical="top"/>
    </xf>
    <xf numFmtId="0" fontId="19" fillId="0" borderId="11" xfId="0" applyFont="1" applyBorder="1" applyAlignment="1">
      <alignment horizontal="left" vertical="top" wrapText="1"/>
    </xf>
    <xf numFmtId="0" fontId="13" fillId="0" borderId="8" xfId="2" quotePrefix="1" applyFont="1" applyBorder="1" applyAlignment="1">
      <alignment horizontal="left" vertical="top" wrapText="1"/>
    </xf>
    <xf numFmtId="0" fontId="13" fillId="0" borderId="19" xfId="2" applyFont="1" applyBorder="1" applyAlignment="1">
      <alignment horizontal="center" vertical="top"/>
    </xf>
    <xf numFmtId="0" fontId="13" fillId="0" borderId="8" xfId="2" applyFont="1" applyBorder="1" applyAlignment="1">
      <alignment horizontal="left" vertical="top" wrapText="1"/>
    </xf>
    <xf numFmtId="0" fontId="13" fillId="0" borderId="8" xfId="2" applyFont="1" applyBorder="1" applyAlignment="1">
      <alignment horizontal="left" vertical="top"/>
    </xf>
    <xf numFmtId="0" fontId="13" fillId="0" borderId="8" xfId="2" applyFont="1" applyBorder="1" applyAlignment="1">
      <alignment horizontal="center" vertical="top"/>
    </xf>
    <xf numFmtId="0" fontId="13" fillId="0" borderId="18" xfId="2" applyFont="1" applyBorder="1" applyAlignment="1">
      <alignment horizontal="center" vertical="top"/>
    </xf>
    <xf numFmtId="0" fontId="13" fillId="0" borderId="17" xfId="2" applyFont="1" applyBorder="1" applyAlignment="1">
      <alignment horizontal="center" vertical="top"/>
    </xf>
    <xf numFmtId="0" fontId="19" fillId="0" borderId="13" xfId="0" applyFont="1" applyBorder="1" applyAlignment="1">
      <alignment horizontal="left" vertical="top" wrapText="1"/>
    </xf>
    <xf numFmtId="0" fontId="13" fillId="0" borderId="12" xfId="2" applyFont="1" applyBorder="1" applyAlignment="1">
      <alignment horizontal="center" vertical="top"/>
    </xf>
    <xf numFmtId="0" fontId="19" fillId="0" borderId="15" xfId="0" applyFont="1" applyBorder="1" applyAlignment="1">
      <alignment horizontal="left" vertical="top" wrapText="1"/>
    </xf>
    <xf numFmtId="41" fontId="13" fillId="0" borderId="8" xfId="1" applyFont="1" applyFill="1" applyBorder="1" applyAlignment="1">
      <alignment horizontal="left" vertical="top"/>
    </xf>
    <xf numFmtId="41" fontId="20" fillId="0" borderId="8" xfId="1" applyFont="1" applyFill="1" applyBorder="1" applyAlignment="1">
      <alignment horizontal="left" vertical="top"/>
    </xf>
    <xf numFmtId="0" fontId="13" fillId="0" borderId="14" xfId="2" applyFont="1" applyBorder="1" applyAlignment="1">
      <alignment horizontal="center" vertical="top"/>
    </xf>
    <xf numFmtId="0" fontId="19" fillId="0" borderId="3" xfId="0" applyFont="1" applyBorder="1" applyAlignment="1">
      <alignment horizontal="left" vertical="top" wrapText="1"/>
    </xf>
    <xf numFmtId="0" fontId="21" fillId="0" borderId="10" xfId="2" applyFont="1" applyBorder="1" applyAlignment="1">
      <alignment horizontal="center" vertical="top"/>
    </xf>
    <xf numFmtId="0" fontId="21" fillId="0" borderId="8" xfId="2" applyFont="1" applyBorder="1" applyAlignment="1">
      <alignment horizontal="left" vertical="top" wrapText="1"/>
    </xf>
    <xf numFmtId="41" fontId="21" fillId="0" borderId="8" xfId="1" applyFont="1" applyFill="1" applyBorder="1" applyAlignment="1">
      <alignment horizontal="center" vertical="top"/>
    </xf>
    <xf numFmtId="0" fontId="13" fillId="0" borderId="20" xfId="2" applyFont="1" applyBorder="1" applyAlignment="1">
      <alignment horizontal="center" vertical="top"/>
    </xf>
    <xf numFmtId="0" fontId="19" fillId="0" borderId="8" xfId="0" applyFont="1" applyBorder="1" applyAlignment="1">
      <alignment horizontal="left" vertical="top" wrapText="1"/>
    </xf>
    <xf numFmtId="0" fontId="21" fillId="0" borderId="8" xfId="2" quotePrefix="1" applyFont="1" applyBorder="1" applyAlignment="1">
      <alignment horizontal="left" vertical="top"/>
    </xf>
    <xf numFmtId="0" fontId="13" fillId="0" borderId="8" xfId="2" applyFont="1" applyBorder="1" applyAlignment="1">
      <alignment vertical="top" wrapText="1"/>
    </xf>
    <xf numFmtId="0" fontId="13" fillId="0" borderId="8" xfId="2" applyFont="1" applyBorder="1" applyAlignment="1">
      <alignment horizontal="center" vertical="top" wrapText="1"/>
    </xf>
    <xf numFmtId="0" fontId="21" fillId="0" borderId="9" xfId="2" applyFont="1" applyBorder="1" applyAlignment="1">
      <alignment horizontal="center" vertical="top"/>
    </xf>
    <xf numFmtId="0" fontId="22" fillId="0" borderId="11" xfId="0" applyFont="1" applyBorder="1" applyAlignment="1">
      <alignment horizontal="left" vertical="top" wrapText="1"/>
    </xf>
    <xf numFmtId="0" fontId="13" fillId="0" borderId="3" xfId="2" applyFont="1" applyBorder="1" applyAlignment="1">
      <alignment horizontal="center" vertical="top"/>
    </xf>
    <xf numFmtId="0" fontId="22" fillId="0" borderId="3" xfId="0" applyFont="1" applyBorder="1" applyAlignment="1">
      <alignment horizontal="left" vertical="top" wrapText="1"/>
    </xf>
    <xf numFmtId="0" fontId="13" fillId="0" borderId="3" xfId="2" applyFont="1" applyBorder="1" applyAlignment="1">
      <alignment horizontal="left" vertical="top" wrapText="1"/>
    </xf>
    <xf numFmtId="41" fontId="13" fillId="0" borderId="3" xfId="1" applyFont="1" applyFill="1" applyBorder="1" applyAlignment="1">
      <alignment horizontal="center" vertical="top"/>
    </xf>
    <xf numFmtId="41" fontId="20" fillId="0" borderId="3" xfId="1" applyFont="1" applyFill="1" applyBorder="1" applyAlignment="1">
      <alignment horizontal="center" vertical="top" wrapText="1"/>
    </xf>
    <xf numFmtId="0" fontId="13" fillId="2" borderId="8" xfId="2" applyFont="1" applyFill="1" applyBorder="1"/>
    <xf numFmtId="41" fontId="20" fillId="2" borderId="8" xfId="1" applyFont="1" applyFill="1" applyBorder="1"/>
    <xf numFmtId="0" fontId="7" fillId="2" borderId="8" xfId="2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3" fillId="2" borderId="3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 wrapText="1"/>
    </xf>
    <xf numFmtId="0" fontId="3" fillId="2" borderId="7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164" fontId="3" fillId="2" borderId="3" xfId="3" applyFont="1" applyFill="1" applyBorder="1" applyAlignment="1">
      <alignment horizontal="center" vertical="center" wrapText="1"/>
    </xf>
    <xf numFmtId="164" fontId="3" fillId="2" borderId="7" xfId="3" applyFont="1" applyFill="1" applyBorder="1" applyAlignment="1">
      <alignment horizontal="center" vertical="center" wrapText="1"/>
    </xf>
    <xf numFmtId="0" fontId="13" fillId="2" borderId="8" xfId="2" applyFont="1" applyFill="1" applyBorder="1" applyAlignment="1">
      <alignment horizontal="center"/>
    </xf>
    <xf numFmtId="0" fontId="12" fillId="0" borderId="0" xfId="2" applyFont="1" applyAlignment="1">
      <alignment horizontal="center"/>
    </xf>
    <xf numFmtId="0" fontId="18" fillId="2" borderId="3" xfId="2" applyFont="1" applyFill="1" applyBorder="1" applyAlignment="1">
      <alignment horizontal="center" vertical="center"/>
    </xf>
    <xf numFmtId="0" fontId="18" fillId="2" borderId="7" xfId="2" applyFont="1" applyFill="1" applyBorder="1" applyAlignment="1">
      <alignment horizontal="center" vertical="center"/>
    </xf>
    <xf numFmtId="0" fontId="18" fillId="2" borderId="3" xfId="2" applyFont="1" applyFill="1" applyBorder="1" applyAlignment="1">
      <alignment horizontal="center" vertical="center" wrapText="1"/>
    </xf>
    <xf numFmtId="0" fontId="18" fillId="2" borderId="7" xfId="2" applyFont="1" applyFill="1" applyBorder="1" applyAlignment="1">
      <alignment horizontal="center" vertical="center" wrapText="1"/>
    </xf>
    <xf numFmtId="0" fontId="18" fillId="2" borderId="4" xfId="2" applyFont="1" applyFill="1" applyBorder="1" applyAlignment="1">
      <alignment horizontal="center" vertical="center" wrapText="1"/>
    </xf>
    <xf numFmtId="0" fontId="18" fillId="2" borderId="5" xfId="2" applyFont="1" applyFill="1" applyBorder="1" applyAlignment="1">
      <alignment horizontal="center" vertical="center" wrapText="1"/>
    </xf>
    <xf numFmtId="0" fontId="18" fillId="2" borderId="6" xfId="2" applyFont="1" applyFill="1" applyBorder="1" applyAlignment="1">
      <alignment horizontal="center" vertical="center" wrapText="1"/>
    </xf>
  </cellXfs>
  <cellStyles count="4">
    <cellStyle name="Comma [0]" xfId="1" builtinId="6"/>
    <cellStyle name="Comma [0] 2" xfId="3" xr:uid="{A160CBB2-1636-4EC4-9134-68034703EC9A}"/>
    <cellStyle name="Normal" xfId="0" builtinId="0"/>
    <cellStyle name="Normal 2" xfId="2" xr:uid="{828EC570-BA20-4C13-9064-35974F7C0C88}"/>
  </cellStyles>
  <dxfs count="0"/>
  <tableStyles count="0" defaultTableStyle="TableStyleMedium2" defaultPivotStyle="PivotStyleLight16"/>
  <colors>
    <mruColors>
      <color rgb="FFFBC1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65</xdr:row>
      <xdr:rowOff>238173</xdr:rowOff>
    </xdr:from>
    <xdr:to>
      <xdr:col>4</xdr:col>
      <xdr:colOff>638175</xdr:colOff>
      <xdr:row>67</xdr:row>
      <xdr:rowOff>109658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1581900-3997-4D72-8C6B-765934B8AA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8975" y="51044523"/>
          <a:ext cx="1504950" cy="404885"/>
        </a:xfrm>
        <a:prstGeom prst="rect">
          <a:avLst/>
        </a:prstGeom>
      </xdr:spPr>
    </xdr:pic>
    <xdr:clientData/>
  </xdr:twoCellAnchor>
  <xdr:twoCellAnchor>
    <xdr:from>
      <xdr:col>0</xdr:col>
      <xdr:colOff>228600</xdr:colOff>
      <xdr:row>0</xdr:row>
      <xdr:rowOff>123825</xdr:rowOff>
    </xdr:from>
    <xdr:to>
      <xdr:col>1</xdr:col>
      <xdr:colOff>775378</xdr:colOff>
      <xdr:row>0</xdr:row>
      <xdr:rowOff>1276350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1BF7C4F-9C13-4C6D-B2C5-7E074DA2E1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123825"/>
          <a:ext cx="1023028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752475</xdr:colOff>
      <xdr:row>74</xdr:row>
      <xdr:rowOff>66675</xdr:rowOff>
    </xdr:from>
    <xdr:to>
      <xdr:col>2</xdr:col>
      <xdr:colOff>1847850</xdr:colOff>
      <xdr:row>80</xdr:row>
      <xdr:rowOff>104775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FDA59ED0-7C8D-42AE-ACF2-9E38917C0BD8}"/>
            </a:ext>
          </a:extLst>
        </xdr:cNvPr>
        <xdr:cNvSpPr txBox="1"/>
      </xdr:nvSpPr>
      <xdr:spPr>
        <a:xfrm>
          <a:off x="4438650" y="53044725"/>
          <a:ext cx="1095375" cy="1181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endParaRPr lang="en-ID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65</xdr:row>
      <xdr:rowOff>238173</xdr:rowOff>
    </xdr:from>
    <xdr:to>
      <xdr:col>4</xdr:col>
      <xdr:colOff>638175</xdr:colOff>
      <xdr:row>67</xdr:row>
      <xdr:rowOff>109658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D194E4C-2283-4A51-9BF5-F75C20CE12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9150" y="13658898"/>
          <a:ext cx="1504950" cy="404885"/>
        </a:xfrm>
        <a:prstGeom prst="rect">
          <a:avLst/>
        </a:prstGeom>
      </xdr:spPr>
    </xdr:pic>
    <xdr:clientData/>
  </xdr:twoCellAnchor>
  <xdr:twoCellAnchor>
    <xdr:from>
      <xdr:col>0</xdr:col>
      <xdr:colOff>228600</xdr:colOff>
      <xdr:row>0</xdr:row>
      <xdr:rowOff>123825</xdr:rowOff>
    </xdr:from>
    <xdr:to>
      <xdr:col>1</xdr:col>
      <xdr:colOff>775378</xdr:colOff>
      <xdr:row>0</xdr:row>
      <xdr:rowOff>1276350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FAD819E-7662-440A-A1C1-335F467476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0"/>
          <a:ext cx="102302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752475</xdr:colOff>
      <xdr:row>74</xdr:row>
      <xdr:rowOff>66675</xdr:rowOff>
    </xdr:from>
    <xdr:to>
      <xdr:col>2</xdr:col>
      <xdr:colOff>1847850</xdr:colOff>
      <xdr:row>80</xdr:row>
      <xdr:rowOff>104775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F8712555-014D-43AA-A9CA-9F3EA5513B61}"/>
            </a:ext>
          </a:extLst>
        </xdr:cNvPr>
        <xdr:cNvSpPr txBox="1"/>
      </xdr:nvSpPr>
      <xdr:spPr>
        <a:xfrm>
          <a:off x="4429125" y="15659100"/>
          <a:ext cx="0" cy="1181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endParaRPr lang="en-ID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0</xdr:row>
      <xdr:rowOff>123825</xdr:rowOff>
    </xdr:from>
    <xdr:to>
      <xdr:col>1</xdr:col>
      <xdr:colOff>775378</xdr:colOff>
      <xdr:row>0</xdr:row>
      <xdr:rowOff>1276350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04FAC59-42FB-4BB2-BA31-EF0BD1DDFB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0"/>
          <a:ext cx="102302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752475</xdr:colOff>
      <xdr:row>74</xdr:row>
      <xdr:rowOff>66675</xdr:rowOff>
    </xdr:from>
    <xdr:to>
      <xdr:col>2</xdr:col>
      <xdr:colOff>1847850</xdr:colOff>
      <xdr:row>80</xdr:row>
      <xdr:rowOff>104775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4B3045A0-463B-46EA-9C88-B7DFD2599EB4}"/>
            </a:ext>
          </a:extLst>
        </xdr:cNvPr>
        <xdr:cNvSpPr txBox="1"/>
      </xdr:nvSpPr>
      <xdr:spPr>
        <a:xfrm>
          <a:off x="4429125" y="15659100"/>
          <a:ext cx="0" cy="1181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endParaRPr lang="en-ID" sz="1100"/>
        </a:p>
      </xdr:txBody>
    </xdr:sp>
    <xdr:clientData/>
  </xdr:twoCellAnchor>
  <xdr:twoCellAnchor>
    <xdr:from>
      <xdr:col>1</xdr:col>
      <xdr:colOff>3891643</xdr:colOff>
      <xdr:row>62</xdr:row>
      <xdr:rowOff>119126</xdr:rowOff>
    </xdr:from>
    <xdr:to>
      <xdr:col>4</xdr:col>
      <xdr:colOff>844825</xdr:colOff>
      <xdr:row>70</xdr:row>
      <xdr:rowOff>198781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587C0E1E-0846-0812-C783-27AF2E606560}"/>
            </a:ext>
          </a:extLst>
        </xdr:cNvPr>
        <xdr:cNvGrpSpPr/>
      </xdr:nvGrpSpPr>
      <xdr:grpSpPr>
        <a:xfrm>
          <a:off x="4367893" y="14569912"/>
          <a:ext cx="2763432" cy="2229583"/>
          <a:chOff x="8202704" y="4471737"/>
          <a:chExt cx="1780292" cy="1504315"/>
        </a:xfrm>
      </xdr:grpSpPr>
      <xdr:pic>
        <xdr:nvPicPr>
          <xdr:cNvPr id="8" name="Picture 7">
            <a:extLst>
              <a:ext uri="{FF2B5EF4-FFF2-40B4-BE49-F238E27FC236}">
                <a16:creationId xmlns:a16="http://schemas.microsoft.com/office/drawing/2014/main" id="{A40AE792-FBBB-1DB3-5036-253709807F1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BEBA8EAE-BF5A-486C-A8C5-ECC9F3942E4B}">
                <a14:imgProps xmlns:a14="http://schemas.microsoft.com/office/drawing/2010/main">
                  <a14:imgLayer r:embed="rId3">
                    <a14:imgEffect>
                      <a14:saturation sat="104000"/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202704" y="4471737"/>
            <a:ext cx="1331897" cy="1504315"/>
          </a:xfrm>
          <a:prstGeom prst="rect">
            <a:avLst/>
          </a:prstGeom>
          <a:effectLst>
            <a:glow rad="127000">
              <a:schemeClr val="accent1">
                <a:alpha val="0"/>
              </a:schemeClr>
            </a:glow>
          </a:effectLst>
        </xdr:spPr>
      </xdr:pic>
      <xdr:pic>
        <xdr:nvPicPr>
          <xdr:cNvPr id="9" name="Picture 8">
            <a:extLst>
              <a:ext uri="{FF2B5EF4-FFF2-40B4-BE49-F238E27FC236}">
                <a16:creationId xmlns:a16="http://schemas.microsoft.com/office/drawing/2014/main" id="{624264F4-0A08-3479-B4EC-E035BF1A128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087971" y="5214415"/>
            <a:ext cx="895025" cy="276757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4236504</xdr:colOff>
      <xdr:row>61</xdr:row>
      <xdr:rowOff>190493</xdr:rowOff>
    </xdr:from>
    <xdr:to>
      <xdr:col>7</xdr:col>
      <xdr:colOff>417087</xdr:colOff>
      <xdr:row>71</xdr:row>
      <xdr:rowOff>132515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DBA26DFE-6BEB-DB29-9667-2D68E5A5C157}"/>
            </a:ext>
          </a:extLst>
        </xdr:cNvPr>
        <xdr:cNvSpPr txBox="1"/>
      </xdr:nvSpPr>
      <xdr:spPr>
        <a:xfrm>
          <a:off x="4712754" y="14450779"/>
          <a:ext cx="4494547" cy="25545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ID" sz="1600"/>
            <a:t>Padang, 19 Januari 2022</a:t>
          </a:r>
        </a:p>
        <a:p>
          <a:pPr algn="ctr"/>
          <a:r>
            <a:rPr lang="en-ID" sz="1600" b="1"/>
            <a:t>Kepala Badan Kepegawaian Daerah</a:t>
          </a:r>
        </a:p>
        <a:p>
          <a:pPr algn="ctr"/>
          <a:r>
            <a:rPr lang="en-ID" sz="1600" b="1"/>
            <a:t>Provinsi Sumatera Barat,</a:t>
          </a:r>
        </a:p>
        <a:p>
          <a:pPr algn="ctr"/>
          <a:endParaRPr lang="en-ID" sz="1400" b="1"/>
        </a:p>
        <a:p>
          <a:pPr algn="ctr"/>
          <a:endParaRPr lang="en-ID" sz="2400" b="1"/>
        </a:p>
        <a:p>
          <a:pPr algn="ctr"/>
          <a:endParaRPr lang="en-ID" sz="1600" b="1"/>
        </a:p>
        <a:p>
          <a:pPr algn="ctr"/>
          <a:r>
            <a:rPr lang="en-ID" sz="1600" b="1"/>
            <a:t>AHMAD ZAKRI, S.Sos, M,Si</a:t>
          </a:r>
        </a:p>
        <a:p>
          <a:pPr algn="ctr"/>
          <a:r>
            <a:rPr lang="en-ID" sz="1600" b="0"/>
            <a:t>Pembina Utama Muda</a:t>
          </a:r>
        </a:p>
        <a:p>
          <a:pPr algn="ctr"/>
          <a:r>
            <a:rPr lang="en-ID" sz="1600" b="0"/>
            <a:t>NIP. 19730524 199303 1 003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9C3E0-571F-4D9C-AF47-03738DFF67FC}">
  <dimension ref="A1:N71"/>
  <sheetViews>
    <sheetView view="pageBreakPreview" zoomScaleNormal="100" zoomScaleSheetLayoutView="100" workbookViewId="0">
      <pane ySplit="8" topLeftCell="A24" activePane="bottomLeft" state="frozen"/>
      <selection activeCell="A8" sqref="A8"/>
      <selection pane="bottomLeft" activeCell="K36" sqref="K36"/>
    </sheetView>
  </sheetViews>
  <sheetFormatPr defaultRowHeight="15" x14ac:dyDescent="0.25"/>
  <cols>
    <col min="1" max="1" width="7.140625" style="3" customWidth="1"/>
    <col min="2" max="2" width="59.28515625" style="3" customWidth="1"/>
    <col min="3" max="3" width="6.85546875" style="3" hidden="1" customWidth="1"/>
    <col min="4" max="4" width="16" style="26" customWidth="1"/>
    <col min="5" max="5" width="16.5703125" style="27" customWidth="1"/>
    <col min="6" max="6" width="16.42578125" style="28" customWidth="1"/>
    <col min="7" max="7" width="19.7109375" style="29" hidden="1" customWidth="1"/>
    <col min="8" max="10" width="9.140625" style="3"/>
    <col min="11" max="11" width="43.7109375" style="3" customWidth="1"/>
    <col min="12" max="16384" width="9.140625" style="3"/>
  </cols>
  <sheetData>
    <row r="1" spans="1:14" ht="109.5" hidden="1" customHeight="1" x14ac:dyDescent="0.25">
      <c r="A1" s="1"/>
      <c r="B1" s="155" t="s">
        <v>0</v>
      </c>
      <c r="C1" s="155"/>
      <c r="D1" s="155"/>
      <c r="E1" s="155"/>
      <c r="F1" s="155"/>
      <c r="G1" s="1"/>
      <c r="H1" s="2"/>
      <c r="I1" s="2"/>
      <c r="J1" s="2"/>
      <c r="K1" s="2"/>
      <c r="L1" s="2"/>
      <c r="M1" s="2"/>
      <c r="N1" s="2"/>
    </row>
    <row r="2" spans="1:14" ht="2.25" hidden="1" customHeight="1" thickBot="1" x14ac:dyDescent="0.3">
      <c r="A2" s="4"/>
      <c r="B2" s="4"/>
      <c r="C2" s="4"/>
      <c r="D2" s="4"/>
      <c r="E2" s="4"/>
      <c r="F2" s="4"/>
      <c r="G2" s="5"/>
    </row>
    <row r="3" spans="1:14" ht="10.5" hidden="1" customHeight="1" x14ac:dyDescent="0.25">
      <c r="A3" s="5"/>
      <c r="B3" s="5"/>
      <c r="C3" s="5"/>
      <c r="D3" s="5"/>
      <c r="E3" s="5"/>
      <c r="F3" s="5"/>
      <c r="G3" s="5"/>
    </row>
    <row r="4" spans="1:14" hidden="1" x14ac:dyDescent="0.25">
      <c r="A4" s="156" t="s">
        <v>15</v>
      </c>
      <c r="B4" s="156"/>
      <c r="C4" s="156"/>
      <c r="D4" s="156"/>
      <c r="E4" s="156"/>
      <c r="F4" s="156"/>
      <c r="G4" s="156"/>
    </row>
    <row r="5" spans="1:14" hidden="1" x14ac:dyDescent="0.25">
      <c r="A5" s="5"/>
      <c r="B5" s="5"/>
      <c r="C5" s="5"/>
      <c r="D5" s="6"/>
      <c r="E5" s="6"/>
      <c r="F5" s="6"/>
      <c r="G5" s="5"/>
    </row>
    <row r="6" spans="1:14" hidden="1" x14ac:dyDescent="0.25"/>
    <row r="7" spans="1:14" ht="30.75" customHeight="1" x14ac:dyDescent="0.25">
      <c r="A7" s="157" t="s">
        <v>1</v>
      </c>
      <c r="B7" s="159" t="s">
        <v>2</v>
      </c>
      <c r="C7" s="159" t="s">
        <v>3</v>
      </c>
      <c r="D7" s="161" t="s">
        <v>67</v>
      </c>
      <c r="E7" s="162"/>
      <c r="F7" s="163"/>
      <c r="G7" s="164" t="s">
        <v>4</v>
      </c>
    </row>
    <row r="8" spans="1:14" ht="50.25" customHeight="1" x14ac:dyDescent="0.25">
      <c r="A8" s="158"/>
      <c r="B8" s="160"/>
      <c r="C8" s="160"/>
      <c r="D8" s="7" t="s">
        <v>5</v>
      </c>
      <c r="E8" s="7" t="s">
        <v>6</v>
      </c>
      <c r="F8" s="7" t="s">
        <v>7</v>
      </c>
      <c r="G8" s="165"/>
    </row>
    <row r="9" spans="1:14" ht="16.5" customHeight="1" x14ac:dyDescent="0.25">
      <c r="A9" s="8">
        <v>1</v>
      </c>
      <c r="B9" s="36" t="s">
        <v>16</v>
      </c>
      <c r="C9" s="37"/>
      <c r="D9" s="11">
        <v>64</v>
      </c>
      <c r="E9" s="38">
        <v>58</v>
      </c>
      <c r="F9" s="38">
        <v>6</v>
      </c>
      <c r="G9" s="9"/>
      <c r="J9" s="70">
        <f t="shared" ref="J9:J61" si="0">F9+E9</f>
        <v>64</v>
      </c>
    </row>
    <row r="10" spans="1:14" ht="16.5" customHeight="1" x14ac:dyDescent="0.25">
      <c r="A10" s="53">
        <v>2</v>
      </c>
      <c r="B10" s="54" t="s">
        <v>17</v>
      </c>
      <c r="C10" s="39"/>
      <c r="D10" s="11"/>
      <c r="E10" s="38"/>
      <c r="F10" s="38"/>
      <c r="G10" s="10" t="s">
        <v>8</v>
      </c>
      <c r="J10" s="70">
        <f t="shared" si="0"/>
        <v>0</v>
      </c>
    </row>
    <row r="11" spans="1:14" ht="16.5" customHeight="1" x14ac:dyDescent="0.25">
      <c r="A11" s="53">
        <v>3</v>
      </c>
      <c r="B11" s="54" t="s">
        <v>18</v>
      </c>
      <c r="C11" s="39"/>
      <c r="D11" s="11"/>
      <c r="E11" s="38"/>
      <c r="F11" s="38"/>
      <c r="G11" s="9"/>
      <c r="J11" s="70">
        <f t="shared" si="0"/>
        <v>0</v>
      </c>
    </row>
    <row r="12" spans="1:14" ht="16.5" customHeight="1" x14ac:dyDescent="0.25">
      <c r="A12" s="8">
        <v>4</v>
      </c>
      <c r="B12" s="36" t="s">
        <v>19</v>
      </c>
      <c r="C12" s="37"/>
      <c r="D12" s="11">
        <v>13</v>
      </c>
      <c r="E12" s="38">
        <v>5</v>
      </c>
      <c r="F12" s="38">
        <v>8</v>
      </c>
      <c r="G12" s="10"/>
      <c r="J12" s="70">
        <f>F12+E12</f>
        <v>13</v>
      </c>
    </row>
    <row r="13" spans="1:14" ht="16.5" customHeight="1" x14ac:dyDescent="0.25">
      <c r="A13" s="8">
        <v>5</v>
      </c>
      <c r="B13" s="36" t="s">
        <v>20</v>
      </c>
      <c r="C13" s="37"/>
      <c r="D13" s="11">
        <v>15</v>
      </c>
      <c r="E13" s="38">
        <v>12</v>
      </c>
      <c r="F13" s="38">
        <v>3</v>
      </c>
      <c r="G13" s="10" t="s">
        <v>8</v>
      </c>
      <c r="J13" s="70">
        <f t="shared" si="0"/>
        <v>15</v>
      </c>
    </row>
    <row r="14" spans="1:14" ht="28.5" x14ac:dyDescent="0.25">
      <c r="A14" s="69">
        <v>6</v>
      </c>
      <c r="B14" s="54" t="s">
        <v>21</v>
      </c>
      <c r="C14" s="40"/>
      <c r="D14" s="11">
        <v>7</v>
      </c>
      <c r="E14" s="38">
        <v>0</v>
      </c>
      <c r="F14" s="11">
        <v>7</v>
      </c>
      <c r="G14" s="9"/>
      <c r="J14" s="70">
        <f t="shared" si="0"/>
        <v>7</v>
      </c>
    </row>
    <row r="15" spans="1:14" ht="16.5" customHeight="1" x14ac:dyDescent="0.25">
      <c r="A15" s="8">
        <v>7</v>
      </c>
      <c r="B15" s="36" t="s">
        <v>22</v>
      </c>
      <c r="C15" s="41"/>
      <c r="D15" s="11"/>
      <c r="E15" s="38"/>
      <c r="F15" s="38"/>
      <c r="G15" s="9"/>
      <c r="J15" s="70">
        <f t="shared" si="0"/>
        <v>0</v>
      </c>
    </row>
    <row r="16" spans="1:14" x14ac:dyDescent="0.25">
      <c r="A16" s="53">
        <v>8</v>
      </c>
      <c r="B16" s="54" t="s">
        <v>23</v>
      </c>
      <c r="C16" s="40"/>
      <c r="D16" s="11">
        <v>70</v>
      </c>
      <c r="E16" s="38">
        <v>47</v>
      </c>
      <c r="F16" s="11">
        <v>23</v>
      </c>
      <c r="G16" s="9"/>
      <c r="J16" s="70">
        <f t="shared" si="0"/>
        <v>70</v>
      </c>
    </row>
    <row r="17" spans="1:10" ht="30" x14ac:dyDescent="0.25">
      <c r="A17" s="68">
        <v>9</v>
      </c>
      <c r="B17" s="36" t="s">
        <v>24</v>
      </c>
      <c r="C17" s="39"/>
      <c r="D17" s="11">
        <v>12</v>
      </c>
      <c r="E17" s="38">
        <v>0</v>
      </c>
      <c r="F17" s="38">
        <v>12</v>
      </c>
      <c r="G17" s="10" t="s">
        <v>8</v>
      </c>
      <c r="J17" s="71">
        <f t="shared" si="0"/>
        <v>12</v>
      </c>
    </row>
    <row r="18" spans="1:10" ht="16.5" customHeight="1" x14ac:dyDescent="0.25">
      <c r="A18" s="67">
        <v>10</v>
      </c>
      <c r="B18" s="54" t="s">
        <v>25</v>
      </c>
      <c r="C18" s="40"/>
      <c r="D18" s="11"/>
      <c r="E18" s="38"/>
      <c r="F18" s="11"/>
      <c r="G18" s="10"/>
      <c r="J18" s="70">
        <f t="shared" si="0"/>
        <v>0</v>
      </c>
    </row>
    <row r="19" spans="1:10" ht="16.5" customHeight="1" x14ac:dyDescent="0.25">
      <c r="A19" s="53">
        <v>11</v>
      </c>
      <c r="B19" s="54" t="s">
        <v>26</v>
      </c>
      <c r="C19" s="40"/>
      <c r="D19" s="11">
        <v>24</v>
      </c>
      <c r="E19" s="38">
        <v>9</v>
      </c>
      <c r="F19" s="38">
        <v>15</v>
      </c>
      <c r="G19" s="9"/>
      <c r="J19" s="70">
        <f t="shared" si="0"/>
        <v>24</v>
      </c>
    </row>
    <row r="20" spans="1:10" ht="16.5" customHeight="1" x14ac:dyDescent="0.25">
      <c r="A20" s="53">
        <v>12</v>
      </c>
      <c r="B20" s="54" t="s">
        <v>27</v>
      </c>
      <c r="C20" s="41"/>
      <c r="D20" s="11"/>
      <c r="E20" s="38"/>
      <c r="F20" s="38"/>
      <c r="G20" s="9"/>
      <c r="J20" s="70">
        <f t="shared" si="0"/>
        <v>0</v>
      </c>
    </row>
    <row r="21" spans="1:10" ht="16.5" customHeight="1" x14ac:dyDescent="0.25">
      <c r="A21" s="53">
        <v>13</v>
      </c>
      <c r="B21" s="54" t="s">
        <v>28</v>
      </c>
      <c r="C21" s="40"/>
      <c r="D21" s="11">
        <v>9</v>
      </c>
      <c r="E21" s="38">
        <v>0</v>
      </c>
      <c r="F21" s="38">
        <v>9</v>
      </c>
      <c r="G21" s="10"/>
      <c r="J21" s="70">
        <f t="shared" si="0"/>
        <v>9</v>
      </c>
    </row>
    <row r="22" spans="1:10" ht="16.5" customHeight="1" x14ac:dyDescent="0.25">
      <c r="A22" s="55">
        <v>14</v>
      </c>
      <c r="B22" s="56" t="s">
        <v>29</v>
      </c>
      <c r="C22" s="41"/>
      <c r="D22" s="11">
        <v>1</v>
      </c>
      <c r="E22" s="38">
        <v>0</v>
      </c>
      <c r="F22" s="38">
        <v>1</v>
      </c>
      <c r="G22" s="9"/>
      <c r="J22" s="70">
        <f t="shared" si="0"/>
        <v>1</v>
      </c>
    </row>
    <row r="23" spans="1:10" ht="16.5" customHeight="1" x14ac:dyDescent="0.25">
      <c r="A23" s="57">
        <v>15</v>
      </c>
      <c r="B23" s="58" t="s">
        <v>30</v>
      </c>
      <c r="C23" s="40"/>
      <c r="D23" s="11"/>
      <c r="E23" s="38"/>
      <c r="F23" s="38"/>
      <c r="G23" s="10" t="s">
        <v>8</v>
      </c>
      <c r="J23" s="70">
        <f t="shared" si="0"/>
        <v>0</v>
      </c>
    </row>
    <row r="24" spans="1:10" ht="16.5" customHeight="1" x14ac:dyDescent="0.25">
      <c r="A24" s="53">
        <v>16</v>
      </c>
      <c r="B24" s="54" t="s">
        <v>31</v>
      </c>
      <c r="C24" s="37"/>
      <c r="D24" s="11">
        <v>16</v>
      </c>
      <c r="E24" s="38">
        <v>6</v>
      </c>
      <c r="F24" s="38">
        <v>10</v>
      </c>
      <c r="G24" s="9"/>
      <c r="J24" s="70">
        <f t="shared" si="0"/>
        <v>16</v>
      </c>
    </row>
    <row r="25" spans="1:10" x14ac:dyDescent="0.25">
      <c r="A25" s="53">
        <v>17</v>
      </c>
      <c r="B25" s="54" t="s">
        <v>32</v>
      </c>
      <c r="C25" s="39"/>
      <c r="D25" s="11">
        <v>1</v>
      </c>
      <c r="E25" s="38">
        <v>1</v>
      </c>
      <c r="F25" s="38">
        <v>0</v>
      </c>
      <c r="G25" s="9"/>
      <c r="J25" s="70">
        <f t="shared" si="0"/>
        <v>1</v>
      </c>
    </row>
    <row r="26" spans="1:10" s="13" customFormat="1" ht="16.5" customHeight="1" x14ac:dyDescent="0.25">
      <c r="A26" s="53">
        <v>18</v>
      </c>
      <c r="B26" s="54" t="s">
        <v>33</v>
      </c>
      <c r="C26" s="39"/>
      <c r="D26" s="42">
        <v>13</v>
      </c>
      <c r="E26" s="43">
        <v>0</v>
      </c>
      <c r="F26" s="43">
        <v>13</v>
      </c>
      <c r="G26" s="12"/>
      <c r="J26" s="70">
        <f t="shared" si="0"/>
        <v>13</v>
      </c>
    </row>
    <row r="27" spans="1:10" ht="16.5" customHeight="1" x14ac:dyDescent="0.25">
      <c r="A27" s="53">
        <v>19</v>
      </c>
      <c r="B27" s="54" t="s">
        <v>34</v>
      </c>
      <c r="C27" s="39"/>
      <c r="D27" s="11"/>
      <c r="E27" s="38"/>
      <c r="F27" s="38"/>
      <c r="G27" s="9"/>
      <c r="J27" s="70">
        <f t="shared" si="0"/>
        <v>0</v>
      </c>
    </row>
    <row r="28" spans="1:10" ht="16.5" customHeight="1" x14ac:dyDescent="0.25">
      <c r="A28" s="53">
        <v>20</v>
      </c>
      <c r="B28" s="54" t="s">
        <v>35</v>
      </c>
      <c r="C28" s="39"/>
      <c r="D28" s="11">
        <v>45</v>
      </c>
      <c r="E28" s="38">
        <v>18</v>
      </c>
      <c r="F28" s="38">
        <v>27</v>
      </c>
      <c r="G28" s="9"/>
      <c r="J28" s="70">
        <f t="shared" si="0"/>
        <v>45</v>
      </c>
    </row>
    <row r="29" spans="1:10" ht="16.5" customHeight="1" x14ac:dyDescent="0.25">
      <c r="A29" s="59">
        <v>21</v>
      </c>
      <c r="B29" s="60" t="s">
        <v>36</v>
      </c>
      <c r="C29" s="40"/>
      <c r="D29" s="11">
        <v>62</v>
      </c>
      <c r="E29" s="38">
        <v>18</v>
      </c>
      <c r="F29" s="38">
        <v>44</v>
      </c>
      <c r="G29" s="10" t="s">
        <v>8</v>
      </c>
      <c r="J29" s="70">
        <f t="shared" si="0"/>
        <v>62</v>
      </c>
    </row>
    <row r="30" spans="1:10" ht="16.5" customHeight="1" x14ac:dyDescent="0.25">
      <c r="A30" s="53">
        <v>22</v>
      </c>
      <c r="B30" s="54" t="s">
        <v>37</v>
      </c>
      <c r="C30" s="40"/>
      <c r="D30" s="11"/>
      <c r="E30" s="38"/>
      <c r="F30" s="38"/>
      <c r="G30" s="10" t="s">
        <v>8</v>
      </c>
      <c r="J30" s="70">
        <f t="shared" si="0"/>
        <v>0</v>
      </c>
    </row>
    <row r="31" spans="1:10" ht="15" customHeight="1" x14ac:dyDescent="0.25">
      <c r="A31" s="53">
        <v>23</v>
      </c>
      <c r="B31" s="54" t="s">
        <v>38</v>
      </c>
      <c r="C31" s="41"/>
      <c r="D31" s="11">
        <v>125</v>
      </c>
      <c r="E31" s="38">
        <v>30</v>
      </c>
      <c r="F31" s="38">
        <v>95</v>
      </c>
      <c r="G31" s="10" t="s">
        <v>8</v>
      </c>
      <c r="J31" s="70">
        <f t="shared" si="0"/>
        <v>125</v>
      </c>
    </row>
    <row r="32" spans="1:10" ht="16.5" customHeight="1" x14ac:dyDescent="0.25">
      <c r="A32" s="53">
        <v>24</v>
      </c>
      <c r="B32" s="54" t="s">
        <v>39</v>
      </c>
      <c r="C32" s="39"/>
      <c r="D32" s="11">
        <v>62</v>
      </c>
      <c r="E32" s="38">
        <v>18</v>
      </c>
      <c r="F32" s="38">
        <v>44</v>
      </c>
      <c r="G32" s="10" t="s">
        <v>9</v>
      </c>
      <c r="J32" s="70">
        <f t="shared" si="0"/>
        <v>62</v>
      </c>
    </row>
    <row r="33" spans="1:11" ht="16.5" customHeight="1" x14ac:dyDescent="0.25">
      <c r="A33" s="53">
        <v>25</v>
      </c>
      <c r="B33" s="54" t="s">
        <v>40</v>
      </c>
      <c r="C33" s="40"/>
      <c r="D33" s="11"/>
      <c r="E33" s="38"/>
      <c r="F33" s="38"/>
      <c r="G33" s="10"/>
      <c r="J33" s="70">
        <f t="shared" si="0"/>
        <v>0</v>
      </c>
    </row>
    <row r="34" spans="1:11" s="15" customFormat="1" ht="16.5" customHeight="1" x14ac:dyDescent="0.25">
      <c r="A34" s="61">
        <v>26</v>
      </c>
      <c r="B34" s="54" t="s">
        <v>41</v>
      </c>
      <c r="C34" s="45"/>
      <c r="D34" s="46"/>
      <c r="E34" s="38"/>
      <c r="F34" s="38"/>
      <c r="G34" s="14"/>
      <c r="J34" s="70">
        <f t="shared" si="0"/>
        <v>0</v>
      </c>
      <c r="K34" s="66"/>
    </row>
    <row r="35" spans="1:11" ht="16.5" customHeight="1" x14ac:dyDescent="0.25">
      <c r="A35" s="62">
        <v>27</v>
      </c>
      <c r="B35" s="60" t="s">
        <v>42</v>
      </c>
      <c r="C35" s="40"/>
      <c r="D35" s="11"/>
      <c r="E35" s="38"/>
      <c r="F35" s="38"/>
      <c r="G35" s="9"/>
      <c r="J35" s="70">
        <f t="shared" si="0"/>
        <v>0</v>
      </c>
    </row>
    <row r="36" spans="1:11" ht="16.5" customHeight="1" x14ac:dyDescent="0.25">
      <c r="A36" s="8">
        <v>28</v>
      </c>
      <c r="B36" s="44" t="s">
        <v>43</v>
      </c>
      <c r="C36" s="47"/>
      <c r="D36" s="11">
        <v>10</v>
      </c>
      <c r="E36" s="38">
        <v>8</v>
      </c>
      <c r="F36" s="38">
        <v>2</v>
      </c>
      <c r="G36" s="9"/>
      <c r="J36" s="70">
        <f t="shared" si="0"/>
        <v>10</v>
      </c>
    </row>
    <row r="37" spans="1:11" ht="16.5" customHeight="1" x14ac:dyDescent="0.25">
      <c r="A37" s="59">
        <v>29</v>
      </c>
      <c r="B37" s="60" t="s">
        <v>44</v>
      </c>
      <c r="C37" s="48"/>
      <c r="D37" s="11"/>
      <c r="E37" s="38"/>
      <c r="F37" s="38"/>
      <c r="G37" s="9"/>
      <c r="J37" s="70">
        <f t="shared" si="0"/>
        <v>0</v>
      </c>
    </row>
    <row r="38" spans="1:11" ht="16.5" customHeight="1" x14ac:dyDescent="0.25">
      <c r="A38" s="53">
        <v>30</v>
      </c>
      <c r="B38" s="54" t="s">
        <v>45</v>
      </c>
      <c r="C38" s="39"/>
      <c r="D38" s="11"/>
      <c r="E38" s="38"/>
      <c r="F38" s="11"/>
      <c r="G38" s="9"/>
      <c r="J38" s="70">
        <f t="shared" si="0"/>
        <v>0</v>
      </c>
    </row>
    <row r="39" spans="1:11" ht="16.5" customHeight="1" x14ac:dyDescent="0.25">
      <c r="A39" s="53">
        <v>31</v>
      </c>
      <c r="B39" s="54" t="s">
        <v>46</v>
      </c>
      <c r="C39" s="39"/>
      <c r="D39" s="11">
        <v>13</v>
      </c>
      <c r="E39" s="38">
        <v>0</v>
      </c>
      <c r="F39" s="38">
        <v>13</v>
      </c>
      <c r="G39" s="9"/>
      <c r="J39" s="70">
        <f t="shared" si="0"/>
        <v>13</v>
      </c>
    </row>
    <row r="40" spans="1:11" ht="16.5" customHeight="1" x14ac:dyDescent="0.25">
      <c r="A40" s="53">
        <v>32</v>
      </c>
      <c r="B40" s="54" t="s">
        <v>47</v>
      </c>
      <c r="C40" s="39"/>
      <c r="D40" s="11"/>
      <c r="E40" s="38"/>
      <c r="F40" s="38"/>
      <c r="G40" s="10" t="s">
        <v>8</v>
      </c>
      <c r="J40" s="70">
        <f t="shared" si="0"/>
        <v>0</v>
      </c>
    </row>
    <row r="41" spans="1:11" ht="16.5" customHeight="1" x14ac:dyDescent="0.25">
      <c r="A41" s="59">
        <v>33</v>
      </c>
      <c r="B41" s="60" t="s">
        <v>48</v>
      </c>
      <c r="C41" s="40"/>
      <c r="D41" s="11">
        <v>4</v>
      </c>
      <c r="E41" s="38">
        <v>0</v>
      </c>
      <c r="F41" s="38">
        <v>4</v>
      </c>
      <c r="G41" s="9"/>
      <c r="J41" s="70">
        <f t="shared" si="0"/>
        <v>4</v>
      </c>
    </row>
    <row r="42" spans="1:11" ht="16.5" customHeight="1" x14ac:dyDescent="0.25">
      <c r="A42" s="8">
        <v>34</v>
      </c>
      <c r="B42" s="44" t="s">
        <v>49</v>
      </c>
      <c r="C42" s="49"/>
      <c r="D42" s="11"/>
      <c r="E42" s="38"/>
      <c r="F42" s="38"/>
      <c r="G42" s="9"/>
      <c r="J42" s="70">
        <f t="shared" si="0"/>
        <v>0</v>
      </c>
    </row>
    <row r="43" spans="1:11" ht="16.5" customHeight="1" x14ac:dyDescent="0.25">
      <c r="A43" s="53">
        <v>35</v>
      </c>
      <c r="B43" s="54" t="s">
        <v>50</v>
      </c>
      <c r="C43" s="40"/>
      <c r="D43" s="11">
        <v>31</v>
      </c>
      <c r="E43" s="38">
        <v>9</v>
      </c>
      <c r="F43" s="38">
        <v>22</v>
      </c>
      <c r="G43" s="9"/>
      <c r="J43" s="70">
        <f t="shared" si="0"/>
        <v>31</v>
      </c>
    </row>
    <row r="44" spans="1:11" ht="16.5" customHeight="1" x14ac:dyDescent="0.25">
      <c r="A44" s="69">
        <v>36</v>
      </c>
      <c r="B44" s="54" t="s">
        <v>51</v>
      </c>
      <c r="C44" s="39"/>
      <c r="D44" s="11">
        <v>7</v>
      </c>
      <c r="E44" s="38">
        <v>0</v>
      </c>
      <c r="F44" s="38">
        <v>7</v>
      </c>
      <c r="G44" s="9"/>
      <c r="J44" s="70">
        <f t="shared" si="0"/>
        <v>7</v>
      </c>
    </row>
    <row r="45" spans="1:11" ht="16.5" customHeight="1" x14ac:dyDescent="0.25">
      <c r="A45" s="8">
        <v>37</v>
      </c>
      <c r="B45" s="36" t="s">
        <v>52</v>
      </c>
      <c r="C45" s="40"/>
      <c r="D45" s="46"/>
      <c r="E45" s="38"/>
      <c r="F45" s="38"/>
      <c r="G45" s="10" t="s">
        <v>8</v>
      </c>
      <c r="J45" s="70">
        <f t="shared" si="0"/>
        <v>0</v>
      </c>
    </row>
    <row r="46" spans="1:11" s="16" customFormat="1" ht="16.5" customHeight="1" x14ac:dyDescent="0.25">
      <c r="A46" s="17">
        <v>38</v>
      </c>
      <c r="B46" s="36" t="s">
        <v>53</v>
      </c>
      <c r="C46" s="45"/>
      <c r="D46" s="46"/>
      <c r="E46" s="38"/>
      <c r="F46" s="38"/>
      <c r="G46" s="14"/>
      <c r="J46" s="70">
        <f t="shared" si="0"/>
        <v>0</v>
      </c>
    </row>
    <row r="47" spans="1:11" ht="16.5" customHeight="1" x14ac:dyDescent="0.25">
      <c r="A47" s="53">
        <v>39</v>
      </c>
      <c r="B47" s="54" t="s">
        <v>54</v>
      </c>
      <c r="C47" s="40"/>
      <c r="D47" s="11"/>
      <c r="E47" s="38"/>
      <c r="F47" s="38"/>
      <c r="G47" s="18"/>
      <c r="H47" s="19"/>
      <c r="J47" s="70">
        <f t="shared" si="0"/>
        <v>0</v>
      </c>
    </row>
    <row r="48" spans="1:11" ht="16.5" customHeight="1" x14ac:dyDescent="0.25">
      <c r="A48" s="53">
        <v>40</v>
      </c>
      <c r="B48" s="54" t="s">
        <v>55</v>
      </c>
      <c r="C48" s="37"/>
      <c r="D48" s="11">
        <v>9</v>
      </c>
      <c r="E48" s="38">
        <v>3</v>
      </c>
      <c r="F48" s="38">
        <v>6</v>
      </c>
      <c r="G48" s="9"/>
      <c r="J48" s="70">
        <f t="shared" si="0"/>
        <v>9</v>
      </c>
    </row>
    <row r="49" spans="1:12" ht="16.5" customHeight="1" x14ac:dyDescent="0.25">
      <c r="A49" s="53">
        <v>41</v>
      </c>
      <c r="B49" s="54" t="s">
        <v>56</v>
      </c>
      <c r="C49" s="40"/>
      <c r="D49" s="11">
        <v>7</v>
      </c>
      <c r="E49" s="38">
        <v>0</v>
      </c>
      <c r="F49" s="38">
        <v>7</v>
      </c>
      <c r="G49" s="10" t="s">
        <v>8</v>
      </c>
      <c r="J49" s="70">
        <f t="shared" si="0"/>
        <v>7</v>
      </c>
    </row>
    <row r="50" spans="1:12" ht="16.5" customHeight="1" x14ac:dyDescent="0.25">
      <c r="A50" s="53">
        <v>42</v>
      </c>
      <c r="B50" s="54" t="s">
        <v>57</v>
      </c>
      <c r="C50" s="40"/>
      <c r="D50" s="11">
        <v>12</v>
      </c>
      <c r="E50" s="38">
        <v>0</v>
      </c>
      <c r="F50" s="38">
        <v>12</v>
      </c>
      <c r="G50" s="9"/>
      <c r="J50" s="70">
        <f t="shared" si="0"/>
        <v>12</v>
      </c>
    </row>
    <row r="51" spans="1:12" ht="16.5" customHeight="1" x14ac:dyDescent="0.25">
      <c r="A51" s="53">
        <v>43</v>
      </c>
      <c r="B51" s="54" t="s">
        <v>58</v>
      </c>
      <c r="C51" s="41"/>
      <c r="D51" s="46"/>
      <c r="E51" s="38"/>
      <c r="F51" s="38"/>
      <c r="G51" s="9"/>
      <c r="J51" s="70">
        <f t="shared" si="0"/>
        <v>0</v>
      </c>
    </row>
    <row r="52" spans="1:12" ht="16.5" customHeight="1" x14ac:dyDescent="0.25">
      <c r="A52" s="8">
        <v>44</v>
      </c>
      <c r="B52" s="36" t="s">
        <v>59</v>
      </c>
      <c r="C52" s="39"/>
      <c r="D52" s="11">
        <v>30</v>
      </c>
      <c r="E52" s="38">
        <v>30</v>
      </c>
      <c r="F52" s="38">
        <v>0</v>
      </c>
      <c r="G52" s="9"/>
      <c r="J52" s="70">
        <f t="shared" si="0"/>
        <v>30</v>
      </c>
    </row>
    <row r="53" spans="1:12" ht="16.5" customHeight="1" x14ac:dyDescent="0.25">
      <c r="A53" s="53">
        <v>45</v>
      </c>
      <c r="B53" s="54" t="s">
        <v>60</v>
      </c>
      <c r="C53" s="40"/>
      <c r="D53" s="11">
        <v>11</v>
      </c>
      <c r="E53" s="38">
        <v>3</v>
      </c>
      <c r="F53" s="38">
        <v>8</v>
      </c>
      <c r="G53" s="10" t="s">
        <v>8</v>
      </c>
      <c r="J53" s="70">
        <f t="shared" si="0"/>
        <v>11</v>
      </c>
    </row>
    <row r="54" spans="1:12" ht="16.5" customHeight="1" x14ac:dyDescent="0.25">
      <c r="A54" s="53">
        <v>46</v>
      </c>
      <c r="B54" s="54" t="s">
        <v>61</v>
      </c>
      <c r="C54" s="39"/>
      <c r="D54" s="11">
        <v>5</v>
      </c>
      <c r="E54" s="38">
        <v>0</v>
      </c>
      <c r="F54" s="38">
        <v>5</v>
      </c>
      <c r="G54" s="10" t="s">
        <v>8</v>
      </c>
      <c r="J54" s="70">
        <f t="shared" si="0"/>
        <v>5</v>
      </c>
    </row>
    <row r="55" spans="1:12" ht="16.5" customHeight="1" x14ac:dyDescent="0.25">
      <c r="A55" s="53">
        <v>47</v>
      </c>
      <c r="B55" s="54" t="s">
        <v>62</v>
      </c>
      <c r="C55" s="39"/>
      <c r="D55" s="46">
        <v>8</v>
      </c>
      <c r="E55" s="38">
        <v>2</v>
      </c>
      <c r="F55" s="38">
        <v>6</v>
      </c>
      <c r="G55" s="9"/>
      <c r="J55" s="70">
        <f t="shared" si="0"/>
        <v>8</v>
      </c>
    </row>
    <row r="56" spans="1:12" ht="16.5" customHeight="1" x14ac:dyDescent="0.25">
      <c r="A56" s="53">
        <v>48</v>
      </c>
      <c r="B56" s="65" t="s">
        <v>63</v>
      </c>
      <c r="C56" s="40"/>
      <c r="D56" s="11"/>
      <c r="E56" s="38"/>
      <c r="F56" s="38"/>
      <c r="G56" s="9"/>
      <c r="J56" s="70">
        <f t="shared" si="0"/>
        <v>0</v>
      </c>
    </row>
    <row r="57" spans="1:12" ht="16.5" customHeight="1" x14ac:dyDescent="0.25">
      <c r="A57" s="53">
        <v>49</v>
      </c>
      <c r="B57" s="65" t="s">
        <v>64</v>
      </c>
      <c r="C57" s="40"/>
      <c r="D57" s="11"/>
      <c r="E57" s="38"/>
      <c r="F57" s="38"/>
      <c r="G57" s="10"/>
      <c r="J57" s="70">
        <f t="shared" si="0"/>
        <v>0</v>
      </c>
      <c r="K57" s="20"/>
      <c r="L57" s="20"/>
    </row>
    <row r="58" spans="1:12" ht="16.5" customHeight="1" x14ac:dyDescent="0.25">
      <c r="A58" s="53">
        <v>50</v>
      </c>
      <c r="B58" s="65" t="s">
        <v>65</v>
      </c>
      <c r="C58" s="40"/>
      <c r="D58" s="11">
        <v>0</v>
      </c>
      <c r="E58" s="38">
        <v>0</v>
      </c>
      <c r="F58" s="38">
        <v>0</v>
      </c>
      <c r="G58" s="10"/>
      <c r="J58" s="70">
        <f t="shared" si="0"/>
        <v>0</v>
      </c>
    </row>
    <row r="59" spans="1:12" ht="16.5" customHeight="1" x14ac:dyDescent="0.25">
      <c r="A59" s="63">
        <v>51</v>
      </c>
      <c r="B59" s="64" t="s">
        <v>66</v>
      </c>
      <c r="C59" s="50"/>
      <c r="D59" s="51"/>
      <c r="E59" s="52"/>
      <c r="F59" s="52"/>
      <c r="G59" s="21"/>
      <c r="J59" s="70">
        <f t="shared" ref="J59" si="1">F59+E59</f>
        <v>0</v>
      </c>
    </row>
    <row r="60" spans="1:12" ht="16.5" customHeight="1" x14ac:dyDescent="0.25">
      <c r="A60" s="63">
        <v>52</v>
      </c>
      <c r="B60" s="64" t="s">
        <v>68</v>
      </c>
      <c r="C60" s="50"/>
      <c r="D60" s="51">
        <v>1</v>
      </c>
      <c r="E60" s="52">
        <v>0</v>
      </c>
      <c r="F60" s="52">
        <v>1</v>
      </c>
      <c r="G60" s="21"/>
      <c r="J60" s="70">
        <f t="shared" si="0"/>
        <v>1</v>
      </c>
    </row>
    <row r="61" spans="1:12" ht="21" customHeight="1" x14ac:dyDescent="0.25">
      <c r="A61" s="154" t="s">
        <v>5</v>
      </c>
      <c r="B61" s="154"/>
      <c r="C61" s="23"/>
      <c r="D61" s="24">
        <f>SUM(D9:D60)</f>
        <v>687</v>
      </c>
      <c r="E61" s="25">
        <f>SUM(E9:E60)</f>
        <v>277</v>
      </c>
      <c r="F61" s="25">
        <f>SUM(F9:F60)</f>
        <v>410</v>
      </c>
      <c r="G61" s="22"/>
      <c r="J61" s="70">
        <f t="shared" si="0"/>
        <v>687</v>
      </c>
    </row>
    <row r="63" spans="1:12" ht="18.75" x14ac:dyDescent="0.3">
      <c r="A63" s="72"/>
      <c r="B63" s="72"/>
    </row>
    <row r="64" spans="1:12" ht="21" x14ac:dyDescent="0.35">
      <c r="A64" s="30"/>
      <c r="B64" s="30"/>
      <c r="C64" s="31"/>
      <c r="E64" s="32" t="s">
        <v>10</v>
      </c>
    </row>
    <row r="65" spans="1:14" ht="21" x14ac:dyDescent="0.35">
      <c r="A65" s="30"/>
      <c r="B65" s="30"/>
      <c r="E65" s="32" t="s">
        <v>11</v>
      </c>
    </row>
    <row r="66" spans="1:14" ht="21" x14ac:dyDescent="0.35">
      <c r="C66" s="33"/>
      <c r="E66" s="34"/>
    </row>
    <row r="67" spans="1:14" ht="21" x14ac:dyDescent="0.35">
      <c r="C67" s="33"/>
      <c r="E67" s="34"/>
    </row>
    <row r="68" spans="1:14" ht="21" x14ac:dyDescent="0.35">
      <c r="C68" s="33"/>
      <c r="E68" s="34"/>
    </row>
    <row r="69" spans="1:14" ht="21" x14ac:dyDescent="0.35">
      <c r="C69" s="33"/>
      <c r="E69" s="32" t="s">
        <v>12</v>
      </c>
    </row>
    <row r="70" spans="1:14" ht="21" x14ac:dyDescent="0.35">
      <c r="E70" s="35" t="s">
        <v>13</v>
      </c>
    </row>
    <row r="71" spans="1:14" s="28" customFormat="1" ht="21" x14ac:dyDescent="0.35">
      <c r="A71" s="3"/>
      <c r="B71" s="3"/>
      <c r="C71" s="3"/>
      <c r="D71" s="26"/>
      <c r="E71" s="35" t="s">
        <v>14</v>
      </c>
      <c r="G71" s="29"/>
      <c r="H71" s="3"/>
      <c r="I71" s="3"/>
      <c r="J71" s="3"/>
      <c r="K71" s="3"/>
      <c r="L71" s="3"/>
      <c r="M71" s="3"/>
      <c r="N71" s="3"/>
    </row>
  </sheetData>
  <mergeCells count="8">
    <mergeCell ref="A61:B61"/>
    <mergeCell ref="B1:F1"/>
    <mergeCell ref="A4:G4"/>
    <mergeCell ref="A7:A8"/>
    <mergeCell ref="B7:B8"/>
    <mergeCell ref="C7:C8"/>
    <mergeCell ref="D7:F7"/>
    <mergeCell ref="G7:G8"/>
  </mergeCells>
  <pageMargins left="0.7" right="0.5" top="0.46" bottom="0.5" header="0.3" footer="0.3"/>
  <pageSetup paperSize="258" scale="6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4A852-A61A-4E4D-9851-5EB88F408596}">
  <dimension ref="A1:N71"/>
  <sheetViews>
    <sheetView view="pageBreakPreview" zoomScaleNormal="100" zoomScaleSheetLayoutView="100" workbookViewId="0">
      <pane ySplit="8" topLeftCell="A51" activePane="bottomLeft" state="frozen"/>
      <selection activeCell="A8" sqref="A8"/>
      <selection pane="bottomLeft" activeCell="M19" sqref="M19"/>
    </sheetView>
  </sheetViews>
  <sheetFormatPr defaultRowHeight="15" x14ac:dyDescent="0.25"/>
  <cols>
    <col min="1" max="1" width="7.140625" style="3" customWidth="1"/>
    <col min="2" max="2" width="59.28515625" style="3" customWidth="1"/>
    <col min="3" max="3" width="6.85546875" style="3" hidden="1" customWidth="1"/>
    <col min="4" max="4" width="16" style="26" customWidth="1"/>
    <col min="5" max="5" width="16.5703125" style="27" customWidth="1"/>
    <col min="6" max="6" width="16.42578125" style="28" customWidth="1"/>
    <col min="7" max="7" width="19.7109375" style="29" hidden="1" customWidth="1"/>
    <col min="8" max="10" width="9.140625" style="3"/>
    <col min="11" max="11" width="43.7109375" style="3" customWidth="1"/>
    <col min="12" max="16384" width="9.140625" style="3"/>
  </cols>
  <sheetData>
    <row r="1" spans="1:14" ht="109.5" hidden="1" customHeight="1" x14ac:dyDescent="0.25">
      <c r="A1" s="1"/>
      <c r="B1" s="155" t="s">
        <v>0</v>
      </c>
      <c r="C1" s="155"/>
      <c r="D1" s="155"/>
      <c r="E1" s="155"/>
      <c r="F1" s="155"/>
      <c r="G1" s="1"/>
      <c r="H1" s="2"/>
      <c r="I1" s="2"/>
      <c r="J1" s="2"/>
      <c r="K1" s="2"/>
      <c r="L1" s="2"/>
      <c r="M1" s="2"/>
      <c r="N1" s="2"/>
    </row>
    <row r="2" spans="1:14" ht="2.25" hidden="1" customHeight="1" thickBot="1" x14ac:dyDescent="0.3">
      <c r="A2" s="4"/>
      <c r="B2" s="4"/>
      <c r="C2" s="4"/>
      <c r="D2" s="4"/>
      <c r="E2" s="4"/>
      <c r="F2" s="4"/>
      <c r="G2" s="5"/>
    </row>
    <row r="3" spans="1:14" ht="10.5" hidden="1" customHeight="1" x14ac:dyDescent="0.25">
      <c r="A3" s="5"/>
      <c r="B3" s="5"/>
      <c r="C3" s="5"/>
      <c r="D3" s="5"/>
      <c r="E3" s="5"/>
      <c r="F3" s="5"/>
      <c r="G3" s="5"/>
    </row>
    <row r="4" spans="1:14" hidden="1" x14ac:dyDescent="0.25">
      <c r="A4" s="156" t="s">
        <v>15</v>
      </c>
      <c r="B4" s="156"/>
      <c r="C4" s="156"/>
      <c r="D4" s="156"/>
      <c r="E4" s="156"/>
      <c r="F4" s="156"/>
      <c r="G4" s="156"/>
    </row>
    <row r="5" spans="1:14" hidden="1" x14ac:dyDescent="0.25">
      <c r="A5" s="5"/>
      <c r="B5" s="5"/>
      <c r="C5" s="5"/>
      <c r="D5" s="6"/>
      <c r="E5" s="6"/>
      <c r="F5" s="6"/>
      <c r="G5" s="5"/>
    </row>
    <row r="6" spans="1:14" hidden="1" x14ac:dyDescent="0.25"/>
    <row r="7" spans="1:14" ht="30.75" customHeight="1" x14ac:dyDescent="0.25">
      <c r="A7" s="157" t="s">
        <v>1</v>
      </c>
      <c r="B7" s="159" t="s">
        <v>2</v>
      </c>
      <c r="C7" s="159" t="s">
        <v>3</v>
      </c>
      <c r="D7" s="161" t="s">
        <v>67</v>
      </c>
      <c r="E7" s="162"/>
      <c r="F7" s="163"/>
      <c r="G7" s="164" t="s">
        <v>4</v>
      </c>
    </row>
    <row r="8" spans="1:14" ht="50.25" customHeight="1" x14ac:dyDescent="0.25">
      <c r="A8" s="158"/>
      <c r="B8" s="160"/>
      <c r="C8" s="160"/>
      <c r="D8" s="7" t="s">
        <v>5</v>
      </c>
      <c r="E8" s="7" t="s">
        <v>6</v>
      </c>
      <c r="F8" s="7" t="s">
        <v>7</v>
      </c>
      <c r="G8" s="165"/>
    </row>
    <row r="9" spans="1:14" ht="16.5" customHeight="1" x14ac:dyDescent="0.25">
      <c r="A9" s="8">
        <v>1</v>
      </c>
      <c r="B9" s="36" t="s">
        <v>16</v>
      </c>
      <c r="C9" s="37"/>
      <c r="D9" s="11">
        <v>64</v>
      </c>
      <c r="E9" s="38">
        <v>58</v>
      </c>
      <c r="F9" s="38">
        <v>6</v>
      </c>
      <c r="G9" s="9"/>
      <c r="J9" s="70">
        <f t="shared" ref="J9:J61" si="0">F9+E9</f>
        <v>64</v>
      </c>
    </row>
    <row r="10" spans="1:14" s="84" customFormat="1" ht="16.5" customHeight="1" x14ac:dyDescent="0.25">
      <c r="A10" s="73">
        <v>2</v>
      </c>
      <c r="B10" s="88" t="s">
        <v>17</v>
      </c>
      <c r="C10" s="101"/>
      <c r="D10" s="76">
        <v>10</v>
      </c>
      <c r="E10" s="77">
        <v>0</v>
      </c>
      <c r="F10" s="77">
        <v>10</v>
      </c>
      <c r="G10" s="87" t="s">
        <v>8</v>
      </c>
      <c r="J10" s="85">
        <f t="shared" si="0"/>
        <v>10</v>
      </c>
    </row>
    <row r="11" spans="1:14" s="84" customFormat="1" ht="16.5" customHeight="1" x14ac:dyDescent="0.25">
      <c r="A11" s="73">
        <v>3</v>
      </c>
      <c r="B11" s="88" t="s">
        <v>18</v>
      </c>
      <c r="C11" s="101"/>
      <c r="D11" s="76">
        <v>1</v>
      </c>
      <c r="E11" s="77">
        <v>0</v>
      </c>
      <c r="F11" s="77">
        <v>1</v>
      </c>
      <c r="G11" s="86"/>
      <c r="J11" s="85">
        <f t="shared" si="0"/>
        <v>1</v>
      </c>
    </row>
    <row r="12" spans="1:14" ht="16.5" customHeight="1" x14ac:dyDescent="0.25">
      <c r="A12" s="8">
        <v>4</v>
      </c>
      <c r="B12" s="36" t="s">
        <v>19</v>
      </c>
      <c r="C12" s="37"/>
      <c r="D12" s="11">
        <v>13</v>
      </c>
      <c r="E12" s="38">
        <v>5</v>
      </c>
      <c r="F12" s="38">
        <v>8</v>
      </c>
      <c r="G12" s="10"/>
      <c r="J12" s="70">
        <f>F12+E12</f>
        <v>13</v>
      </c>
    </row>
    <row r="13" spans="1:14" ht="16.5" customHeight="1" x14ac:dyDescent="0.25">
      <c r="A13" s="8">
        <v>5</v>
      </c>
      <c r="B13" s="36" t="s">
        <v>20</v>
      </c>
      <c r="C13" s="37"/>
      <c r="D13" s="11">
        <v>15</v>
      </c>
      <c r="E13" s="38">
        <v>12</v>
      </c>
      <c r="F13" s="38">
        <v>3</v>
      </c>
      <c r="G13" s="10" t="s">
        <v>8</v>
      </c>
      <c r="J13" s="70">
        <f t="shared" si="0"/>
        <v>15</v>
      </c>
    </row>
    <row r="14" spans="1:14" ht="28.5" x14ac:dyDescent="0.25">
      <c r="A14" s="69">
        <v>6</v>
      </c>
      <c r="B14" s="54" t="s">
        <v>21</v>
      </c>
      <c r="C14" s="40"/>
      <c r="D14" s="11">
        <v>7</v>
      </c>
      <c r="E14" s="38">
        <v>0</v>
      </c>
      <c r="F14" s="11">
        <v>7</v>
      </c>
      <c r="G14" s="9"/>
      <c r="J14" s="71">
        <f t="shared" si="0"/>
        <v>7</v>
      </c>
    </row>
    <row r="15" spans="1:14" s="84" customFormat="1" ht="16.5" customHeight="1" x14ac:dyDescent="0.25">
      <c r="A15" s="98">
        <v>7</v>
      </c>
      <c r="B15" s="94" t="s">
        <v>22</v>
      </c>
      <c r="C15" s="89"/>
      <c r="D15" s="76">
        <v>29</v>
      </c>
      <c r="E15" s="77">
        <v>10</v>
      </c>
      <c r="F15" s="77">
        <v>19</v>
      </c>
      <c r="G15" s="86"/>
      <c r="J15" s="85">
        <f t="shared" si="0"/>
        <v>29</v>
      </c>
    </row>
    <row r="16" spans="1:14" x14ac:dyDescent="0.25">
      <c r="A16" s="53">
        <v>8</v>
      </c>
      <c r="B16" s="54" t="s">
        <v>23</v>
      </c>
      <c r="C16" s="40"/>
      <c r="D16" s="11">
        <v>70</v>
      </c>
      <c r="E16" s="38">
        <v>47</v>
      </c>
      <c r="F16" s="11">
        <v>23</v>
      </c>
      <c r="G16" s="9"/>
      <c r="J16" s="70">
        <f t="shared" si="0"/>
        <v>70</v>
      </c>
    </row>
    <row r="17" spans="1:10" ht="30" x14ac:dyDescent="0.25">
      <c r="A17" s="68">
        <v>9</v>
      </c>
      <c r="B17" s="36" t="s">
        <v>24</v>
      </c>
      <c r="C17" s="39"/>
      <c r="D17" s="11">
        <v>12</v>
      </c>
      <c r="E17" s="38">
        <v>0</v>
      </c>
      <c r="F17" s="38">
        <v>12</v>
      </c>
      <c r="G17" s="10" t="s">
        <v>8</v>
      </c>
      <c r="J17" s="71">
        <f t="shared" si="0"/>
        <v>12</v>
      </c>
    </row>
    <row r="18" spans="1:10" s="84" customFormat="1" ht="16.5" customHeight="1" x14ac:dyDescent="0.25">
      <c r="A18" s="111">
        <v>10</v>
      </c>
      <c r="B18" s="88" t="s">
        <v>25</v>
      </c>
      <c r="C18" s="75"/>
      <c r="D18" s="76">
        <v>34</v>
      </c>
      <c r="E18" s="77">
        <v>16</v>
      </c>
      <c r="F18" s="76">
        <v>18</v>
      </c>
      <c r="G18" s="87"/>
      <c r="J18" s="85">
        <f t="shared" si="0"/>
        <v>34</v>
      </c>
    </row>
    <row r="19" spans="1:10" ht="16.5" customHeight="1" x14ac:dyDescent="0.25">
      <c r="A19" s="53">
        <v>11</v>
      </c>
      <c r="B19" s="54" t="s">
        <v>26</v>
      </c>
      <c r="C19" s="40"/>
      <c r="D19" s="11">
        <v>24</v>
      </c>
      <c r="E19" s="38">
        <v>9</v>
      </c>
      <c r="F19" s="38">
        <v>15</v>
      </c>
      <c r="G19" s="9"/>
      <c r="J19" s="70">
        <f t="shared" si="0"/>
        <v>24</v>
      </c>
    </row>
    <row r="20" spans="1:10" s="84" customFormat="1" ht="16.5" customHeight="1" x14ac:dyDescent="0.25">
      <c r="A20" s="73">
        <v>12</v>
      </c>
      <c r="B20" s="88" t="s">
        <v>27</v>
      </c>
      <c r="C20" s="89"/>
      <c r="D20" s="76">
        <v>12</v>
      </c>
      <c r="E20" s="77">
        <v>0</v>
      </c>
      <c r="F20" s="77">
        <v>12</v>
      </c>
      <c r="G20" s="86"/>
      <c r="J20" s="85">
        <f t="shared" si="0"/>
        <v>12</v>
      </c>
    </row>
    <row r="21" spans="1:10" ht="16.5" customHeight="1" x14ac:dyDescent="0.25">
      <c r="A21" s="53">
        <v>13</v>
      </c>
      <c r="B21" s="54" t="s">
        <v>28</v>
      </c>
      <c r="C21" s="40"/>
      <c r="D21" s="11">
        <v>9</v>
      </c>
      <c r="E21" s="38">
        <v>0</v>
      </c>
      <c r="F21" s="38">
        <v>9</v>
      </c>
      <c r="G21" s="10"/>
      <c r="J21" s="70">
        <f t="shared" si="0"/>
        <v>9</v>
      </c>
    </row>
    <row r="22" spans="1:10" ht="16.5" customHeight="1" x14ac:dyDescent="0.25">
      <c r="A22" s="55">
        <v>14</v>
      </c>
      <c r="B22" s="56" t="s">
        <v>29</v>
      </c>
      <c r="C22" s="41"/>
      <c r="D22" s="11">
        <v>1</v>
      </c>
      <c r="E22" s="38">
        <v>0</v>
      </c>
      <c r="F22" s="38">
        <v>1</v>
      </c>
      <c r="G22" s="9"/>
      <c r="J22" s="70">
        <f t="shared" si="0"/>
        <v>1</v>
      </c>
    </row>
    <row r="23" spans="1:10" s="84" customFormat="1" ht="16.5" customHeight="1" x14ac:dyDescent="0.25">
      <c r="A23" s="109">
        <v>15</v>
      </c>
      <c r="B23" s="110" t="s">
        <v>30</v>
      </c>
      <c r="C23" s="75"/>
      <c r="D23" s="76">
        <v>20</v>
      </c>
      <c r="E23" s="77">
        <v>0</v>
      </c>
      <c r="F23" s="77">
        <v>20</v>
      </c>
      <c r="G23" s="87" t="s">
        <v>8</v>
      </c>
      <c r="J23" s="85">
        <f t="shared" si="0"/>
        <v>20</v>
      </c>
    </row>
    <row r="24" spans="1:10" ht="16.5" customHeight="1" x14ac:dyDescent="0.25">
      <c r="A24" s="53">
        <v>16</v>
      </c>
      <c r="B24" s="54" t="s">
        <v>31</v>
      </c>
      <c r="C24" s="37"/>
      <c r="D24" s="11">
        <v>16</v>
      </c>
      <c r="E24" s="38">
        <v>6</v>
      </c>
      <c r="F24" s="38">
        <v>10</v>
      </c>
      <c r="G24" s="9"/>
      <c r="J24" s="70">
        <f t="shared" si="0"/>
        <v>16</v>
      </c>
    </row>
    <row r="25" spans="1:10" x14ac:dyDescent="0.25">
      <c r="A25" s="53">
        <v>17</v>
      </c>
      <c r="B25" s="54" t="s">
        <v>32</v>
      </c>
      <c r="C25" s="39"/>
      <c r="D25" s="11">
        <v>1</v>
      </c>
      <c r="E25" s="38">
        <v>1</v>
      </c>
      <c r="F25" s="38">
        <v>0</v>
      </c>
      <c r="G25" s="9"/>
      <c r="J25" s="70">
        <f t="shared" si="0"/>
        <v>1</v>
      </c>
    </row>
    <row r="26" spans="1:10" s="13" customFormat="1" ht="16.5" customHeight="1" x14ac:dyDescent="0.25">
      <c r="A26" s="53">
        <v>18</v>
      </c>
      <c r="B26" s="54" t="s">
        <v>33</v>
      </c>
      <c r="C26" s="39"/>
      <c r="D26" s="42">
        <v>13</v>
      </c>
      <c r="E26" s="43">
        <v>0</v>
      </c>
      <c r="F26" s="43">
        <v>13</v>
      </c>
      <c r="G26" s="12"/>
      <c r="J26" s="70">
        <f t="shared" si="0"/>
        <v>13</v>
      </c>
    </row>
    <row r="27" spans="1:10" s="84" customFormat="1" ht="16.5" customHeight="1" x14ac:dyDescent="0.25">
      <c r="A27" s="73">
        <v>19</v>
      </c>
      <c r="B27" s="88" t="s">
        <v>34</v>
      </c>
      <c r="C27" s="101"/>
      <c r="D27" s="76">
        <v>14</v>
      </c>
      <c r="E27" s="77">
        <v>6</v>
      </c>
      <c r="F27" s="77">
        <v>8</v>
      </c>
      <c r="G27" s="86"/>
      <c r="J27" s="85">
        <f t="shared" si="0"/>
        <v>14</v>
      </c>
    </row>
    <row r="28" spans="1:10" ht="16.5" customHeight="1" x14ac:dyDescent="0.25">
      <c r="A28" s="53">
        <v>20</v>
      </c>
      <c r="B28" s="54" t="s">
        <v>35</v>
      </c>
      <c r="C28" s="39"/>
      <c r="D28" s="11">
        <v>45</v>
      </c>
      <c r="E28" s="38">
        <v>18</v>
      </c>
      <c r="F28" s="38">
        <v>27</v>
      </c>
      <c r="G28" s="9"/>
      <c r="J28" s="70">
        <f t="shared" si="0"/>
        <v>45</v>
      </c>
    </row>
    <row r="29" spans="1:10" ht="16.5" customHeight="1" x14ac:dyDescent="0.25">
      <c r="A29" s="59">
        <v>21</v>
      </c>
      <c r="B29" s="60" t="s">
        <v>36</v>
      </c>
      <c r="C29" s="40"/>
      <c r="D29" s="11">
        <v>62</v>
      </c>
      <c r="E29" s="38">
        <v>18</v>
      </c>
      <c r="F29" s="38">
        <v>44</v>
      </c>
      <c r="G29" s="10" t="s">
        <v>8</v>
      </c>
      <c r="J29" s="70">
        <f t="shared" si="0"/>
        <v>62</v>
      </c>
    </row>
    <row r="30" spans="1:10" s="84" customFormat="1" ht="16.5" customHeight="1" x14ac:dyDescent="0.25">
      <c r="A30" s="73">
        <v>22</v>
      </c>
      <c r="B30" s="88" t="s">
        <v>37</v>
      </c>
      <c r="C30" s="75"/>
      <c r="D30" s="76">
        <v>15</v>
      </c>
      <c r="E30" s="77">
        <v>1</v>
      </c>
      <c r="F30" s="77">
        <v>14</v>
      </c>
      <c r="G30" s="87" t="s">
        <v>8</v>
      </c>
      <c r="J30" s="85">
        <f t="shared" si="0"/>
        <v>15</v>
      </c>
    </row>
    <row r="31" spans="1:10" ht="15" customHeight="1" x14ac:dyDescent="0.25">
      <c r="A31" s="53">
        <v>23</v>
      </c>
      <c r="B31" s="54" t="s">
        <v>38</v>
      </c>
      <c r="C31" s="41"/>
      <c r="D31" s="11">
        <v>125</v>
      </c>
      <c r="E31" s="38">
        <v>30</v>
      </c>
      <c r="F31" s="38">
        <v>95</v>
      </c>
      <c r="G31" s="10" t="s">
        <v>8</v>
      </c>
      <c r="J31" s="70">
        <f t="shared" si="0"/>
        <v>125</v>
      </c>
    </row>
    <row r="32" spans="1:10" ht="16.5" customHeight="1" x14ac:dyDescent="0.25">
      <c r="A32" s="53">
        <v>24</v>
      </c>
      <c r="B32" s="54" t="s">
        <v>39</v>
      </c>
      <c r="C32" s="39"/>
      <c r="D32" s="11">
        <v>62</v>
      </c>
      <c r="E32" s="38">
        <v>18</v>
      </c>
      <c r="F32" s="38">
        <v>44</v>
      </c>
      <c r="G32" s="10" t="s">
        <v>9</v>
      </c>
      <c r="J32" s="70">
        <f t="shared" si="0"/>
        <v>62</v>
      </c>
    </row>
    <row r="33" spans="1:11" s="84" customFormat="1" ht="16.5" customHeight="1" x14ac:dyDescent="0.25">
      <c r="A33" s="73">
        <v>25</v>
      </c>
      <c r="B33" s="88" t="s">
        <v>40</v>
      </c>
      <c r="C33" s="75"/>
      <c r="D33" s="76">
        <v>234</v>
      </c>
      <c r="E33" s="77">
        <v>157</v>
      </c>
      <c r="F33" s="77">
        <v>77</v>
      </c>
      <c r="G33" s="87"/>
      <c r="J33" s="85">
        <f t="shared" si="0"/>
        <v>234</v>
      </c>
    </row>
    <row r="34" spans="1:11" s="103" customFormat="1" ht="16.5" customHeight="1" x14ac:dyDescent="0.25">
      <c r="A34" s="102">
        <v>26</v>
      </c>
      <c r="B34" s="88" t="s">
        <v>41</v>
      </c>
      <c r="C34" s="95"/>
      <c r="D34" s="90">
        <v>16</v>
      </c>
      <c r="E34" s="77">
        <v>10</v>
      </c>
      <c r="F34" s="77">
        <v>6</v>
      </c>
      <c r="G34" s="96"/>
      <c r="J34" s="85">
        <f t="shared" si="0"/>
        <v>16</v>
      </c>
      <c r="K34" s="104"/>
    </row>
    <row r="35" spans="1:11" s="84" customFormat="1" ht="16.5" customHeight="1" x14ac:dyDescent="0.25">
      <c r="A35" s="108">
        <v>27</v>
      </c>
      <c r="B35" s="105" t="s">
        <v>42</v>
      </c>
      <c r="C35" s="75"/>
      <c r="D35" s="76">
        <v>26</v>
      </c>
      <c r="E35" s="77">
        <v>7</v>
      </c>
      <c r="F35" s="77">
        <v>19</v>
      </c>
      <c r="G35" s="86"/>
      <c r="J35" s="85">
        <f t="shared" si="0"/>
        <v>26</v>
      </c>
    </row>
    <row r="36" spans="1:11" ht="16.5" customHeight="1" x14ac:dyDescent="0.25">
      <c r="A36" s="8">
        <v>28</v>
      </c>
      <c r="B36" s="44" t="s">
        <v>43</v>
      </c>
      <c r="C36" s="47"/>
      <c r="D36" s="11">
        <v>10</v>
      </c>
      <c r="E36" s="38">
        <v>8</v>
      </c>
      <c r="F36" s="38">
        <v>2</v>
      </c>
      <c r="G36" s="9"/>
      <c r="J36" s="70">
        <f t="shared" si="0"/>
        <v>10</v>
      </c>
    </row>
    <row r="37" spans="1:11" s="84" customFormat="1" ht="16.5" customHeight="1" x14ac:dyDescent="0.25">
      <c r="A37" s="106">
        <v>29</v>
      </c>
      <c r="B37" s="105" t="s">
        <v>44</v>
      </c>
      <c r="C37" s="107"/>
      <c r="D37" s="76">
        <v>3</v>
      </c>
      <c r="E37" s="77">
        <v>0</v>
      </c>
      <c r="F37" s="77">
        <v>3</v>
      </c>
      <c r="G37" s="86"/>
      <c r="J37" s="85">
        <f t="shared" si="0"/>
        <v>3</v>
      </c>
    </row>
    <row r="38" spans="1:11" s="84" customFormat="1" ht="16.5" customHeight="1" x14ac:dyDescent="0.25">
      <c r="A38" s="73">
        <v>30</v>
      </c>
      <c r="B38" s="88" t="s">
        <v>45</v>
      </c>
      <c r="C38" s="101"/>
      <c r="D38" s="76">
        <v>18</v>
      </c>
      <c r="E38" s="77">
        <v>3</v>
      </c>
      <c r="F38" s="76">
        <v>15</v>
      </c>
      <c r="G38" s="86"/>
      <c r="J38" s="85">
        <f t="shared" si="0"/>
        <v>18</v>
      </c>
    </row>
    <row r="39" spans="1:11" ht="16.5" customHeight="1" x14ac:dyDescent="0.25">
      <c r="A39" s="53">
        <v>31</v>
      </c>
      <c r="B39" s="54" t="s">
        <v>46</v>
      </c>
      <c r="C39" s="39"/>
      <c r="D39" s="11">
        <v>13</v>
      </c>
      <c r="E39" s="38">
        <v>0</v>
      </c>
      <c r="F39" s="38">
        <v>13</v>
      </c>
      <c r="G39" s="9"/>
      <c r="J39" s="70">
        <f t="shared" si="0"/>
        <v>13</v>
      </c>
    </row>
    <row r="40" spans="1:11" s="84" customFormat="1" ht="16.5" customHeight="1" x14ac:dyDescent="0.25">
      <c r="A40" s="73">
        <v>32</v>
      </c>
      <c r="B40" s="88" t="s">
        <v>47</v>
      </c>
      <c r="C40" s="101"/>
      <c r="D40" s="76">
        <v>6</v>
      </c>
      <c r="E40" s="77">
        <v>2</v>
      </c>
      <c r="F40" s="77">
        <v>4</v>
      </c>
      <c r="G40" s="87" t="s">
        <v>8</v>
      </c>
      <c r="J40" s="85">
        <f t="shared" si="0"/>
        <v>6</v>
      </c>
    </row>
    <row r="41" spans="1:11" ht="16.5" customHeight="1" x14ac:dyDescent="0.25">
      <c r="A41" s="59">
        <v>33</v>
      </c>
      <c r="B41" s="60" t="s">
        <v>48</v>
      </c>
      <c r="C41" s="40"/>
      <c r="D41" s="11">
        <v>4</v>
      </c>
      <c r="E41" s="38">
        <v>0</v>
      </c>
      <c r="F41" s="38">
        <v>4</v>
      </c>
      <c r="G41" s="9"/>
      <c r="J41" s="70">
        <f t="shared" si="0"/>
        <v>4</v>
      </c>
    </row>
    <row r="42" spans="1:11" s="84" customFormat="1" ht="16.5" customHeight="1" x14ac:dyDescent="0.25">
      <c r="A42" s="98">
        <v>34</v>
      </c>
      <c r="B42" s="99" t="s">
        <v>49</v>
      </c>
      <c r="C42" s="100"/>
      <c r="D42" s="76">
        <v>25</v>
      </c>
      <c r="E42" s="77">
        <v>2</v>
      </c>
      <c r="F42" s="77">
        <v>23</v>
      </c>
      <c r="G42" s="86"/>
      <c r="J42" s="85">
        <f t="shared" si="0"/>
        <v>25</v>
      </c>
    </row>
    <row r="43" spans="1:11" ht="16.5" customHeight="1" x14ac:dyDescent="0.25">
      <c r="A43" s="53">
        <v>35</v>
      </c>
      <c r="B43" s="54" t="s">
        <v>50</v>
      </c>
      <c r="C43" s="40"/>
      <c r="D43" s="11">
        <v>31</v>
      </c>
      <c r="E43" s="38">
        <v>9</v>
      </c>
      <c r="F43" s="38">
        <v>22</v>
      </c>
      <c r="G43" s="9"/>
      <c r="J43" s="70">
        <f t="shared" si="0"/>
        <v>31</v>
      </c>
    </row>
    <row r="44" spans="1:11" ht="16.5" customHeight="1" x14ac:dyDescent="0.25">
      <c r="A44" s="69">
        <v>36</v>
      </c>
      <c r="B44" s="54" t="s">
        <v>51</v>
      </c>
      <c r="C44" s="39"/>
      <c r="D44" s="11">
        <v>7</v>
      </c>
      <c r="E44" s="38">
        <v>0</v>
      </c>
      <c r="F44" s="38">
        <v>7</v>
      </c>
      <c r="G44" s="9"/>
      <c r="J44" s="70">
        <f t="shared" si="0"/>
        <v>7</v>
      </c>
    </row>
    <row r="45" spans="1:11" s="84" customFormat="1" ht="16.5" customHeight="1" x14ac:dyDescent="0.25">
      <c r="A45" s="98">
        <v>37</v>
      </c>
      <c r="B45" s="94" t="s">
        <v>52</v>
      </c>
      <c r="C45" s="75"/>
      <c r="D45" s="90">
        <v>10</v>
      </c>
      <c r="E45" s="77">
        <v>0</v>
      </c>
      <c r="F45" s="77">
        <v>10</v>
      </c>
      <c r="G45" s="87" t="s">
        <v>8</v>
      </c>
      <c r="J45" s="85">
        <f t="shared" si="0"/>
        <v>10</v>
      </c>
    </row>
    <row r="46" spans="1:11" s="97" customFormat="1" ht="16.5" customHeight="1" x14ac:dyDescent="0.25">
      <c r="A46" s="93">
        <v>38</v>
      </c>
      <c r="B46" s="94" t="s">
        <v>53</v>
      </c>
      <c r="C46" s="95"/>
      <c r="D46" s="90">
        <v>0</v>
      </c>
      <c r="E46" s="77">
        <v>0</v>
      </c>
      <c r="F46" s="77">
        <v>0</v>
      </c>
      <c r="G46" s="96"/>
      <c r="J46" s="85">
        <f t="shared" si="0"/>
        <v>0</v>
      </c>
    </row>
    <row r="47" spans="1:11" s="84" customFormat="1" ht="16.5" customHeight="1" x14ac:dyDescent="0.25">
      <c r="A47" s="73">
        <v>39</v>
      </c>
      <c r="B47" s="88" t="s">
        <v>54</v>
      </c>
      <c r="C47" s="75"/>
      <c r="D47" s="76">
        <v>8</v>
      </c>
      <c r="E47" s="77">
        <v>0</v>
      </c>
      <c r="F47" s="77">
        <v>8</v>
      </c>
      <c r="G47" s="91"/>
      <c r="H47" s="92"/>
      <c r="J47" s="85">
        <f t="shared" si="0"/>
        <v>8</v>
      </c>
    </row>
    <row r="48" spans="1:11" ht="16.5" customHeight="1" x14ac:dyDescent="0.25">
      <c r="A48" s="53">
        <v>40</v>
      </c>
      <c r="B48" s="54" t="s">
        <v>55</v>
      </c>
      <c r="C48" s="37"/>
      <c r="D48" s="11">
        <v>9</v>
      </c>
      <c r="E48" s="38">
        <v>3</v>
      </c>
      <c r="F48" s="38">
        <v>6</v>
      </c>
      <c r="G48" s="9"/>
      <c r="J48" s="70">
        <f t="shared" si="0"/>
        <v>9</v>
      </c>
    </row>
    <row r="49" spans="1:12" ht="16.5" customHeight="1" x14ac:dyDescent="0.25">
      <c r="A49" s="53">
        <v>41</v>
      </c>
      <c r="B49" s="54" t="s">
        <v>56</v>
      </c>
      <c r="C49" s="40"/>
      <c r="D49" s="11">
        <v>7</v>
      </c>
      <c r="E49" s="38">
        <v>0</v>
      </c>
      <c r="F49" s="38">
        <v>7</v>
      </c>
      <c r="G49" s="10" t="s">
        <v>8</v>
      </c>
      <c r="J49" s="70">
        <f t="shared" si="0"/>
        <v>7</v>
      </c>
    </row>
    <row r="50" spans="1:12" ht="16.5" customHeight="1" x14ac:dyDescent="0.25">
      <c r="A50" s="53">
        <v>42</v>
      </c>
      <c r="B50" s="54" t="s">
        <v>57</v>
      </c>
      <c r="C50" s="40"/>
      <c r="D50" s="11">
        <v>12</v>
      </c>
      <c r="E50" s="38">
        <v>0</v>
      </c>
      <c r="F50" s="38">
        <v>12</v>
      </c>
      <c r="G50" s="9"/>
      <c r="J50" s="70">
        <f t="shared" si="0"/>
        <v>12</v>
      </c>
    </row>
    <row r="51" spans="1:12" s="84" customFormat="1" ht="16.5" customHeight="1" x14ac:dyDescent="0.25">
      <c r="A51" s="73">
        <v>43</v>
      </c>
      <c r="B51" s="88" t="s">
        <v>58</v>
      </c>
      <c r="C51" s="89"/>
      <c r="D51" s="90">
        <v>4</v>
      </c>
      <c r="E51" s="77">
        <v>0</v>
      </c>
      <c r="F51" s="77">
        <v>4</v>
      </c>
      <c r="G51" s="86"/>
      <c r="J51" s="85">
        <f t="shared" si="0"/>
        <v>4</v>
      </c>
    </row>
    <row r="52" spans="1:12" ht="16.5" customHeight="1" x14ac:dyDescent="0.25">
      <c r="A52" s="8">
        <v>44</v>
      </c>
      <c r="B52" s="36" t="s">
        <v>59</v>
      </c>
      <c r="C52" s="39"/>
      <c r="D52" s="11">
        <v>30</v>
      </c>
      <c r="E52" s="38">
        <v>30</v>
      </c>
      <c r="F52" s="38">
        <v>0</v>
      </c>
      <c r="G52" s="9"/>
      <c r="J52" s="70">
        <f t="shared" si="0"/>
        <v>30</v>
      </c>
    </row>
    <row r="53" spans="1:12" ht="16.5" customHeight="1" x14ac:dyDescent="0.25">
      <c r="A53" s="53">
        <v>45</v>
      </c>
      <c r="B53" s="54" t="s">
        <v>60</v>
      </c>
      <c r="C53" s="40"/>
      <c r="D53" s="11">
        <v>11</v>
      </c>
      <c r="E53" s="38">
        <v>3</v>
      </c>
      <c r="F53" s="38">
        <v>8</v>
      </c>
      <c r="G53" s="10" t="s">
        <v>8</v>
      </c>
      <c r="J53" s="70">
        <f t="shared" si="0"/>
        <v>11</v>
      </c>
    </row>
    <row r="54" spans="1:12" ht="16.5" customHeight="1" x14ac:dyDescent="0.25">
      <c r="A54" s="53">
        <v>46</v>
      </c>
      <c r="B54" s="54" t="s">
        <v>61</v>
      </c>
      <c r="C54" s="39"/>
      <c r="D54" s="11">
        <v>5</v>
      </c>
      <c r="E54" s="38">
        <v>0</v>
      </c>
      <c r="F54" s="38">
        <v>5</v>
      </c>
      <c r="G54" s="10" t="s">
        <v>8</v>
      </c>
      <c r="J54" s="70">
        <f t="shared" si="0"/>
        <v>5</v>
      </c>
    </row>
    <row r="55" spans="1:12" ht="16.5" customHeight="1" x14ac:dyDescent="0.25">
      <c r="A55" s="53">
        <v>47</v>
      </c>
      <c r="B55" s="54" t="s">
        <v>62</v>
      </c>
      <c r="C55" s="39"/>
      <c r="D55" s="46">
        <v>8</v>
      </c>
      <c r="E55" s="38">
        <v>2</v>
      </c>
      <c r="F55" s="38">
        <v>6</v>
      </c>
      <c r="G55" s="9"/>
      <c r="J55" s="70">
        <f t="shared" si="0"/>
        <v>8</v>
      </c>
    </row>
    <row r="56" spans="1:12" s="84" customFormat="1" ht="16.5" customHeight="1" x14ac:dyDescent="0.25">
      <c r="A56" s="73">
        <v>48</v>
      </c>
      <c r="B56" s="74" t="s">
        <v>63</v>
      </c>
      <c r="C56" s="75"/>
      <c r="D56" s="76">
        <v>1</v>
      </c>
      <c r="E56" s="77">
        <v>0</v>
      </c>
      <c r="F56" s="77">
        <v>1</v>
      </c>
      <c r="G56" s="86"/>
      <c r="J56" s="85">
        <f t="shared" si="0"/>
        <v>1</v>
      </c>
    </row>
    <row r="57" spans="1:12" ht="16.5" customHeight="1" x14ac:dyDescent="0.25">
      <c r="A57" s="73">
        <v>49</v>
      </c>
      <c r="B57" s="74" t="s">
        <v>64</v>
      </c>
      <c r="C57" s="75"/>
      <c r="D57" s="76">
        <v>3</v>
      </c>
      <c r="E57" s="77">
        <v>1</v>
      </c>
      <c r="F57" s="77">
        <v>2</v>
      </c>
      <c r="G57" s="10"/>
      <c r="J57" s="70">
        <f t="shared" si="0"/>
        <v>3</v>
      </c>
      <c r="K57" s="20"/>
      <c r="L57" s="20"/>
    </row>
    <row r="58" spans="1:12" ht="16.5" customHeight="1" x14ac:dyDescent="0.25">
      <c r="A58" s="53">
        <v>50</v>
      </c>
      <c r="B58" s="65" t="s">
        <v>65</v>
      </c>
      <c r="C58" s="40"/>
      <c r="D58" s="11">
        <v>0</v>
      </c>
      <c r="E58" s="38">
        <v>0</v>
      </c>
      <c r="F58" s="38">
        <v>0</v>
      </c>
      <c r="G58" s="10"/>
      <c r="J58" s="70">
        <f t="shared" si="0"/>
        <v>0</v>
      </c>
    </row>
    <row r="59" spans="1:12" s="84" customFormat="1" ht="16.5" customHeight="1" x14ac:dyDescent="0.25">
      <c r="A59" s="78">
        <v>51</v>
      </c>
      <c r="B59" s="79" t="s">
        <v>66</v>
      </c>
      <c r="C59" s="80"/>
      <c r="D59" s="81">
        <v>3</v>
      </c>
      <c r="E59" s="82">
        <v>2</v>
      </c>
      <c r="F59" s="82">
        <v>1</v>
      </c>
      <c r="G59" s="83"/>
      <c r="J59" s="85">
        <f t="shared" si="0"/>
        <v>3</v>
      </c>
    </row>
    <row r="60" spans="1:12" ht="16.5" customHeight="1" x14ac:dyDescent="0.25">
      <c r="A60" s="63">
        <v>52</v>
      </c>
      <c r="B60" s="64" t="s">
        <v>68</v>
      </c>
      <c r="C60" s="50"/>
      <c r="D60" s="51">
        <v>1</v>
      </c>
      <c r="E60" s="52">
        <v>0</v>
      </c>
      <c r="F60" s="52">
        <v>1</v>
      </c>
      <c r="G60" s="21"/>
      <c r="J60" s="70">
        <f t="shared" si="0"/>
        <v>1</v>
      </c>
    </row>
    <row r="61" spans="1:12" ht="21" customHeight="1" x14ac:dyDescent="0.25">
      <c r="A61" s="154" t="s">
        <v>5</v>
      </c>
      <c r="B61" s="154"/>
      <c r="C61" s="23"/>
      <c r="D61" s="24">
        <f>SUM(D9:D60)</f>
        <v>1179</v>
      </c>
      <c r="E61" s="25">
        <f>SUM(E9:E60)</f>
        <v>494</v>
      </c>
      <c r="F61" s="25">
        <f>SUM(F9:F60)</f>
        <v>685</v>
      </c>
      <c r="G61" s="22"/>
      <c r="J61" s="70">
        <f t="shared" si="0"/>
        <v>1179</v>
      </c>
    </row>
    <row r="63" spans="1:12" ht="18.75" x14ac:dyDescent="0.3">
      <c r="A63" s="72"/>
      <c r="B63" s="72"/>
    </row>
    <row r="64" spans="1:12" ht="21" x14ac:dyDescent="0.35">
      <c r="A64" s="30"/>
      <c r="B64" s="30"/>
      <c r="C64" s="31"/>
      <c r="E64" s="32" t="s">
        <v>10</v>
      </c>
    </row>
    <row r="65" spans="1:14" ht="21" x14ac:dyDescent="0.35">
      <c r="A65" s="30"/>
      <c r="B65" s="30"/>
      <c r="E65" s="32" t="s">
        <v>11</v>
      </c>
    </row>
    <row r="66" spans="1:14" ht="21" x14ac:dyDescent="0.35">
      <c r="C66" s="33"/>
      <c r="E66" s="34"/>
    </row>
    <row r="67" spans="1:14" ht="21" x14ac:dyDescent="0.35">
      <c r="C67" s="33"/>
      <c r="E67" s="34"/>
    </row>
    <row r="68" spans="1:14" ht="21" x14ac:dyDescent="0.35">
      <c r="C68" s="33"/>
      <c r="E68" s="34"/>
    </row>
    <row r="69" spans="1:14" ht="21" x14ac:dyDescent="0.35">
      <c r="C69" s="33"/>
      <c r="E69" s="32" t="s">
        <v>12</v>
      </c>
    </row>
    <row r="70" spans="1:14" ht="21" x14ac:dyDescent="0.35">
      <c r="E70" s="35" t="s">
        <v>13</v>
      </c>
    </row>
    <row r="71" spans="1:14" s="28" customFormat="1" ht="21" x14ac:dyDescent="0.35">
      <c r="A71" s="3"/>
      <c r="B71" s="3"/>
      <c r="C71" s="3"/>
      <c r="D71" s="26"/>
      <c r="E71" s="35" t="s">
        <v>14</v>
      </c>
      <c r="G71" s="29"/>
      <c r="H71" s="3"/>
      <c r="I71" s="3"/>
      <c r="J71" s="3"/>
      <c r="K71" s="3"/>
      <c r="L71" s="3"/>
      <c r="M71" s="3"/>
      <c r="N71" s="3"/>
    </row>
  </sheetData>
  <mergeCells count="8">
    <mergeCell ref="A61:B61"/>
    <mergeCell ref="B1:F1"/>
    <mergeCell ref="A4:G4"/>
    <mergeCell ref="A7:A8"/>
    <mergeCell ref="B7:B8"/>
    <mergeCell ref="C7:C8"/>
    <mergeCell ref="D7:F7"/>
    <mergeCell ref="G7:G8"/>
  </mergeCells>
  <pageMargins left="0.7" right="0.5" top="0.46" bottom="0.5" header="0.3" footer="0.3"/>
  <pageSetup paperSize="258" scale="6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95DB6-4258-4067-BA96-AD8A91F81924}">
  <dimension ref="A1:O71"/>
  <sheetViews>
    <sheetView tabSelected="1" view="pageBreakPreview" topLeftCell="A40" zoomScale="70" zoomScaleNormal="100" zoomScaleSheetLayoutView="70" workbookViewId="0">
      <selection activeCell="B67" sqref="B67"/>
    </sheetView>
  </sheetViews>
  <sheetFormatPr defaultRowHeight="15" x14ac:dyDescent="0.25"/>
  <cols>
    <col min="1" max="1" width="7.140625" style="3" customWidth="1"/>
    <col min="2" max="2" width="68.42578125" style="3" customWidth="1"/>
    <col min="3" max="3" width="3.28515625" style="3" hidden="1" customWidth="1"/>
    <col min="4" max="4" width="18.7109375" style="26" customWidth="1"/>
    <col min="5" max="5" width="18.7109375" style="27" customWidth="1"/>
    <col min="6" max="6" width="18.7109375" style="28" customWidth="1"/>
    <col min="7" max="7" width="19.7109375" style="29" hidden="1" customWidth="1"/>
    <col min="8" max="10" width="9.140625" style="3"/>
    <col min="11" max="11" width="43.7109375" style="3" customWidth="1"/>
    <col min="12" max="16384" width="9.140625" style="3"/>
  </cols>
  <sheetData>
    <row r="1" spans="1:14" ht="109.5" customHeight="1" x14ac:dyDescent="0.25">
      <c r="A1" s="1"/>
      <c r="B1" s="155" t="s">
        <v>0</v>
      </c>
      <c r="C1" s="155"/>
      <c r="D1" s="155"/>
      <c r="E1" s="155"/>
      <c r="F1" s="155"/>
      <c r="G1" s="1"/>
      <c r="H1" s="2"/>
      <c r="I1" s="2"/>
      <c r="J1" s="2"/>
      <c r="K1" s="2"/>
      <c r="L1" s="2"/>
      <c r="M1" s="2"/>
      <c r="N1" s="2"/>
    </row>
    <row r="2" spans="1:14" ht="2.25" customHeight="1" thickBot="1" x14ac:dyDescent="0.3">
      <c r="A2" s="4"/>
      <c r="B2" s="4"/>
      <c r="C2" s="4"/>
      <c r="D2" s="4"/>
      <c r="E2" s="4"/>
      <c r="F2" s="4"/>
      <c r="G2" s="5"/>
    </row>
    <row r="3" spans="1:14" ht="10.5" customHeight="1" x14ac:dyDescent="0.25">
      <c r="A3" s="5"/>
      <c r="B3" s="5"/>
      <c r="C3" s="5"/>
      <c r="D3" s="5"/>
      <c r="E3" s="5"/>
      <c r="F3" s="5"/>
      <c r="G3" s="5"/>
    </row>
    <row r="4" spans="1:14" ht="18.75" x14ac:dyDescent="0.3">
      <c r="A4" s="167" t="s">
        <v>15</v>
      </c>
      <c r="B4" s="167"/>
      <c r="C4" s="167"/>
      <c r="D4" s="167"/>
      <c r="E4" s="167"/>
      <c r="F4" s="167"/>
      <c r="G4" s="167"/>
    </row>
    <row r="5" spans="1:14" x14ac:dyDescent="0.25">
      <c r="A5" s="5"/>
      <c r="B5" s="5"/>
      <c r="C5" s="5"/>
      <c r="D5" s="6"/>
      <c r="E5" s="6"/>
      <c r="F5" s="6"/>
      <c r="G5" s="5"/>
    </row>
    <row r="7" spans="1:14" ht="30.75" customHeight="1" x14ac:dyDescent="0.25">
      <c r="A7" s="168" t="s">
        <v>1</v>
      </c>
      <c r="B7" s="170" t="s">
        <v>2</v>
      </c>
      <c r="C7" s="170" t="s">
        <v>3</v>
      </c>
      <c r="D7" s="172" t="s">
        <v>67</v>
      </c>
      <c r="E7" s="173"/>
      <c r="F7" s="174"/>
      <c r="G7" s="164" t="s">
        <v>4</v>
      </c>
    </row>
    <row r="8" spans="1:14" ht="50.25" customHeight="1" x14ac:dyDescent="0.25">
      <c r="A8" s="169"/>
      <c r="B8" s="171"/>
      <c r="C8" s="171"/>
      <c r="D8" s="115" t="s">
        <v>5</v>
      </c>
      <c r="E8" s="115" t="s">
        <v>6</v>
      </c>
      <c r="F8" s="115" t="s">
        <v>7</v>
      </c>
      <c r="G8" s="165"/>
    </row>
    <row r="9" spans="1:14" ht="16.5" customHeight="1" x14ac:dyDescent="0.25">
      <c r="A9" s="116">
        <v>1</v>
      </c>
      <c r="B9" s="117" t="s">
        <v>16</v>
      </c>
      <c r="C9" s="118"/>
      <c r="D9" s="119">
        <v>64</v>
      </c>
      <c r="E9" s="120">
        <v>58</v>
      </c>
      <c r="F9" s="120">
        <v>6</v>
      </c>
      <c r="G9" s="9"/>
      <c r="J9" s="70">
        <f t="shared" ref="J9:J61" si="0">F9+E9</f>
        <v>64</v>
      </c>
    </row>
    <row r="10" spans="1:14" ht="16.5" customHeight="1" x14ac:dyDescent="0.25">
      <c r="A10" s="121">
        <v>2</v>
      </c>
      <c r="B10" s="122" t="s">
        <v>17</v>
      </c>
      <c r="C10" s="123"/>
      <c r="D10" s="119">
        <v>10</v>
      </c>
      <c r="E10" s="120">
        <v>0</v>
      </c>
      <c r="F10" s="120">
        <v>10</v>
      </c>
      <c r="G10" s="10" t="s">
        <v>8</v>
      </c>
      <c r="J10" s="70">
        <f t="shared" si="0"/>
        <v>10</v>
      </c>
    </row>
    <row r="11" spans="1:14" ht="16.5" customHeight="1" x14ac:dyDescent="0.25">
      <c r="A11" s="121">
        <v>3</v>
      </c>
      <c r="B11" s="122" t="s">
        <v>18</v>
      </c>
      <c r="C11" s="123"/>
      <c r="D11" s="119">
        <v>1</v>
      </c>
      <c r="E11" s="120">
        <v>0</v>
      </c>
      <c r="F11" s="120">
        <v>1</v>
      </c>
      <c r="G11" s="9"/>
      <c r="J11" s="70">
        <f t="shared" si="0"/>
        <v>1</v>
      </c>
    </row>
    <row r="12" spans="1:14" ht="16.5" customHeight="1" x14ac:dyDescent="0.25">
      <c r="A12" s="116">
        <v>4</v>
      </c>
      <c r="B12" s="117" t="s">
        <v>19</v>
      </c>
      <c r="C12" s="118"/>
      <c r="D12" s="119">
        <v>13</v>
      </c>
      <c r="E12" s="120">
        <v>5</v>
      </c>
      <c r="F12" s="120">
        <v>8</v>
      </c>
      <c r="G12" s="10"/>
      <c r="J12" s="70">
        <f>F12+E12</f>
        <v>13</v>
      </c>
    </row>
    <row r="13" spans="1:14" ht="16.5" customHeight="1" x14ac:dyDescent="0.25">
      <c r="A13" s="116">
        <v>5</v>
      </c>
      <c r="B13" s="117" t="s">
        <v>20</v>
      </c>
      <c r="C13" s="118"/>
      <c r="D13" s="119">
        <v>15</v>
      </c>
      <c r="E13" s="120">
        <v>12</v>
      </c>
      <c r="F13" s="120">
        <v>3</v>
      </c>
      <c r="G13" s="10" t="s">
        <v>8</v>
      </c>
      <c r="J13" s="70">
        <f t="shared" si="0"/>
        <v>15</v>
      </c>
    </row>
    <row r="14" spans="1:14" ht="15.75" x14ac:dyDescent="0.25">
      <c r="A14" s="124">
        <v>6</v>
      </c>
      <c r="B14" s="122" t="s">
        <v>21</v>
      </c>
      <c r="C14" s="125"/>
      <c r="D14" s="119">
        <v>7</v>
      </c>
      <c r="E14" s="120">
        <v>0</v>
      </c>
      <c r="F14" s="119">
        <v>7</v>
      </c>
      <c r="G14" s="9"/>
      <c r="J14" s="71">
        <f t="shared" si="0"/>
        <v>7</v>
      </c>
    </row>
    <row r="15" spans="1:14" ht="16.5" customHeight="1" x14ac:dyDescent="0.25">
      <c r="A15" s="116">
        <v>7</v>
      </c>
      <c r="B15" s="117" t="s">
        <v>22</v>
      </c>
      <c r="C15" s="126"/>
      <c r="D15" s="119">
        <v>29</v>
      </c>
      <c r="E15" s="120">
        <v>10</v>
      </c>
      <c r="F15" s="120">
        <v>19</v>
      </c>
      <c r="G15" s="9"/>
      <c r="J15" s="70">
        <f t="shared" si="0"/>
        <v>29</v>
      </c>
    </row>
    <row r="16" spans="1:14" ht="15.75" x14ac:dyDescent="0.25">
      <c r="A16" s="121">
        <v>8</v>
      </c>
      <c r="B16" s="122" t="s">
        <v>23</v>
      </c>
      <c r="C16" s="125"/>
      <c r="D16" s="119">
        <v>70</v>
      </c>
      <c r="E16" s="120">
        <v>47</v>
      </c>
      <c r="F16" s="119">
        <v>23</v>
      </c>
      <c r="G16" s="9"/>
      <c r="J16" s="70">
        <f t="shared" si="0"/>
        <v>70</v>
      </c>
    </row>
    <row r="17" spans="1:10" ht="30" x14ac:dyDescent="0.25">
      <c r="A17" s="127">
        <v>9</v>
      </c>
      <c r="B17" s="117" t="s">
        <v>24</v>
      </c>
      <c r="C17" s="123"/>
      <c r="D17" s="119">
        <v>12</v>
      </c>
      <c r="E17" s="120">
        <v>0</v>
      </c>
      <c r="F17" s="120">
        <v>12</v>
      </c>
      <c r="G17" s="10" t="s">
        <v>8</v>
      </c>
      <c r="J17" s="71">
        <f t="shared" si="0"/>
        <v>12</v>
      </c>
    </row>
    <row r="18" spans="1:10" ht="16.5" customHeight="1" x14ac:dyDescent="0.25">
      <c r="A18" s="128">
        <v>10</v>
      </c>
      <c r="B18" s="122" t="s">
        <v>25</v>
      </c>
      <c r="C18" s="125"/>
      <c r="D18" s="119">
        <v>34</v>
      </c>
      <c r="E18" s="120">
        <v>16</v>
      </c>
      <c r="F18" s="119">
        <v>18</v>
      </c>
      <c r="G18" s="10"/>
      <c r="J18" s="70">
        <f t="shared" si="0"/>
        <v>34</v>
      </c>
    </row>
    <row r="19" spans="1:10" ht="16.5" customHeight="1" x14ac:dyDescent="0.25">
      <c r="A19" s="121">
        <v>11</v>
      </c>
      <c r="B19" s="122" t="s">
        <v>26</v>
      </c>
      <c r="C19" s="125"/>
      <c r="D19" s="119">
        <v>24</v>
      </c>
      <c r="E19" s="120">
        <v>9</v>
      </c>
      <c r="F19" s="120">
        <v>15</v>
      </c>
      <c r="G19" s="9"/>
      <c r="J19" s="70">
        <f t="shared" si="0"/>
        <v>24</v>
      </c>
    </row>
    <row r="20" spans="1:10" ht="16.5" customHeight="1" x14ac:dyDescent="0.25">
      <c r="A20" s="121">
        <v>12</v>
      </c>
      <c r="B20" s="122" t="s">
        <v>27</v>
      </c>
      <c r="C20" s="126"/>
      <c r="D20" s="119">
        <v>12</v>
      </c>
      <c r="E20" s="120">
        <v>0</v>
      </c>
      <c r="F20" s="120">
        <v>12</v>
      </c>
      <c r="G20" s="9"/>
      <c r="J20" s="70">
        <f t="shared" si="0"/>
        <v>12</v>
      </c>
    </row>
    <row r="21" spans="1:10" ht="16.5" customHeight="1" x14ac:dyDescent="0.25">
      <c r="A21" s="121">
        <v>13</v>
      </c>
      <c r="B21" s="122" t="s">
        <v>28</v>
      </c>
      <c r="C21" s="125"/>
      <c r="D21" s="119">
        <v>9</v>
      </c>
      <c r="E21" s="120">
        <v>0</v>
      </c>
      <c r="F21" s="120">
        <v>9</v>
      </c>
      <c r="G21" s="10"/>
      <c r="J21" s="70">
        <f t="shared" si="0"/>
        <v>9</v>
      </c>
    </row>
    <row r="22" spans="1:10" ht="16.5" customHeight="1" x14ac:dyDescent="0.25">
      <c r="A22" s="129">
        <v>14</v>
      </c>
      <c r="B22" s="130" t="s">
        <v>29</v>
      </c>
      <c r="C22" s="126"/>
      <c r="D22" s="119">
        <v>1</v>
      </c>
      <c r="E22" s="120">
        <v>0</v>
      </c>
      <c r="F22" s="120">
        <v>1</v>
      </c>
      <c r="G22" s="9"/>
      <c r="J22" s="70">
        <f t="shared" si="0"/>
        <v>1</v>
      </c>
    </row>
    <row r="23" spans="1:10" ht="16.5" customHeight="1" x14ac:dyDescent="0.25">
      <c r="A23" s="131">
        <v>15</v>
      </c>
      <c r="B23" s="132" t="s">
        <v>30</v>
      </c>
      <c r="C23" s="125"/>
      <c r="D23" s="119">
        <v>20</v>
      </c>
      <c r="E23" s="120">
        <v>0</v>
      </c>
      <c r="F23" s="120">
        <v>20</v>
      </c>
      <c r="G23" s="10" t="s">
        <v>8</v>
      </c>
      <c r="J23" s="70">
        <f t="shared" si="0"/>
        <v>20</v>
      </c>
    </row>
    <row r="24" spans="1:10" ht="16.5" customHeight="1" x14ac:dyDescent="0.25">
      <c r="A24" s="121">
        <v>16</v>
      </c>
      <c r="B24" s="122" t="s">
        <v>31</v>
      </c>
      <c r="C24" s="118"/>
      <c r="D24" s="119">
        <v>16</v>
      </c>
      <c r="E24" s="120">
        <v>6</v>
      </c>
      <c r="F24" s="120">
        <v>10</v>
      </c>
      <c r="G24" s="9"/>
      <c r="J24" s="70">
        <f t="shared" si="0"/>
        <v>16</v>
      </c>
    </row>
    <row r="25" spans="1:10" ht="15.75" x14ac:dyDescent="0.25">
      <c r="A25" s="121">
        <v>17</v>
      </c>
      <c r="B25" s="122" t="s">
        <v>32</v>
      </c>
      <c r="C25" s="123"/>
      <c r="D25" s="119">
        <v>1</v>
      </c>
      <c r="E25" s="120">
        <v>1</v>
      </c>
      <c r="F25" s="120">
        <v>0</v>
      </c>
      <c r="G25" s="9"/>
      <c r="J25" s="70">
        <f t="shared" si="0"/>
        <v>1</v>
      </c>
    </row>
    <row r="26" spans="1:10" s="13" customFormat="1" ht="16.5" customHeight="1" x14ac:dyDescent="0.25">
      <c r="A26" s="121">
        <v>18</v>
      </c>
      <c r="B26" s="122" t="s">
        <v>33</v>
      </c>
      <c r="C26" s="123"/>
      <c r="D26" s="133">
        <v>13</v>
      </c>
      <c r="E26" s="134">
        <v>0</v>
      </c>
      <c r="F26" s="134">
        <v>13</v>
      </c>
      <c r="G26" s="12"/>
      <c r="J26" s="70">
        <f t="shared" si="0"/>
        <v>13</v>
      </c>
    </row>
    <row r="27" spans="1:10" ht="16.5" customHeight="1" x14ac:dyDescent="0.25">
      <c r="A27" s="121">
        <v>19</v>
      </c>
      <c r="B27" s="122" t="s">
        <v>34</v>
      </c>
      <c r="C27" s="123"/>
      <c r="D27" s="119">
        <v>14</v>
      </c>
      <c r="E27" s="120">
        <v>6</v>
      </c>
      <c r="F27" s="120">
        <v>8</v>
      </c>
      <c r="G27" s="9"/>
      <c r="J27" s="70">
        <f t="shared" si="0"/>
        <v>14</v>
      </c>
    </row>
    <row r="28" spans="1:10" ht="16.5" customHeight="1" x14ac:dyDescent="0.25">
      <c r="A28" s="121">
        <v>20</v>
      </c>
      <c r="B28" s="122" t="s">
        <v>35</v>
      </c>
      <c r="C28" s="123"/>
      <c r="D28" s="119">
        <v>45</v>
      </c>
      <c r="E28" s="120">
        <v>18</v>
      </c>
      <c r="F28" s="120">
        <v>27</v>
      </c>
      <c r="G28" s="9"/>
      <c r="J28" s="70">
        <f t="shared" si="0"/>
        <v>45</v>
      </c>
    </row>
    <row r="29" spans="1:10" ht="16.5" customHeight="1" x14ac:dyDescent="0.25">
      <c r="A29" s="135">
        <v>21</v>
      </c>
      <c r="B29" s="136" t="s">
        <v>36</v>
      </c>
      <c r="C29" s="125"/>
      <c r="D29" s="119">
        <v>62</v>
      </c>
      <c r="E29" s="120">
        <v>18</v>
      </c>
      <c r="F29" s="120">
        <v>44</v>
      </c>
      <c r="G29" s="10" t="s">
        <v>8</v>
      </c>
      <c r="J29" s="70">
        <f t="shared" si="0"/>
        <v>62</v>
      </c>
    </row>
    <row r="30" spans="1:10" ht="16.5" customHeight="1" x14ac:dyDescent="0.25">
      <c r="A30" s="121">
        <v>22</v>
      </c>
      <c r="B30" s="122" t="s">
        <v>37</v>
      </c>
      <c r="C30" s="125"/>
      <c r="D30" s="119">
        <v>15</v>
      </c>
      <c r="E30" s="120">
        <v>1</v>
      </c>
      <c r="F30" s="120">
        <v>14</v>
      </c>
      <c r="G30" s="10" t="s">
        <v>8</v>
      </c>
      <c r="J30" s="70">
        <f t="shared" si="0"/>
        <v>15</v>
      </c>
    </row>
    <row r="31" spans="1:10" ht="15" customHeight="1" x14ac:dyDescent="0.25">
      <c r="A31" s="121">
        <v>23</v>
      </c>
      <c r="B31" s="122" t="s">
        <v>38</v>
      </c>
      <c r="C31" s="126"/>
      <c r="D31" s="119">
        <v>125</v>
      </c>
      <c r="E31" s="120">
        <v>30</v>
      </c>
      <c r="F31" s="120">
        <v>95</v>
      </c>
      <c r="G31" s="10" t="s">
        <v>8</v>
      </c>
      <c r="J31" s="70">
        <f t="shared" si="0"/>
        <v>125</v>
      </c>
    </row>
    <row r="32" spans="1:10" ht="16.5" customHeight="1" x14ac:dyDescent="0.25">
      <c r="A32" s="121">
        <v>24</v>
      </c>
      <c r="B32" s="122" t="s">
        <v>39</v>
      </c>
      <c r="C32" s="123"/>
      <c r="D32" s="119">
        <v>62</v>
      </c>
      <c r="E32" s="120">
        <v>18</v>
      </c>
      <c r="F32" s="120">
        <v>44</v>
      </c>
      <c r="G32" s="10" t="s">
        <v>9</v>
      </c>
      <c r="J32" s="70">
        <f t="shared" si="0"/>
        <v>62</v>
      </c>
    </row>
    <row r="33" spans="1:11" ht="16.5" customHeight="1" x14ac:dyDescent="0.25">
      <c r="A33" s="121">
        <v>25</v>
      </c>
      <c r="B33" s="122" t="s">
        <v>40</v>
      </c>
      <c r="C33" s="125"/>
      <c r="D33" s="119">
        <v>234</v>
      </c>
      <c r="E33" s="120">
        <v>157</v>
      </c>
      <c r="F33" s="120">
        <v>77</v>
      </c>
      <c r="G33" s="10"/>
      <c r="J33" s="70">
        <f t="shared" si="0"/>
        <v>234</v>
      </c>
    </row>
    <row r="34" spans="1:11" s="15" customFormat="1" ht="16.5" customHeight="1" x14ac:dyDescent="0.25">
      <c r="A34" s="137">
        <v>26</v>
      </c>
      <c r="B34" s="122" t="s">
        <v>41</v>
      </c>
      <c r="C34" s="138"/>
      <c r="D34" s="139">
        <v>16</v>
      </c>
      <c r="E34" s="120">
        <v>10</v>
      </c>
      <c r="F34" s="120">
        <v>6</v>
      </c>
      <c r="G34" s="14"/>
      <c r="J34" s="70">
        <f t="shared" si="0"/>
        <v>16</v>
      </c>
      <c r="K34" s="66"/>
    </row>
    <row r="35" spans="1:11" ht="16.5" customHeight="1" x14ac:dyDescent="0.25">
      <c r="A35" s="140">
        <v>27</v>
      </c>
      <c r="B35" s="136" t="s">
        <v>42</v>
      </c>
      <c r="C35" s="125"/>
      <c r="D35" s="119">
        <v>26</v>
      </c>
      <c r="E35" s="120">
        <v>7</v>
      </c>
      <c r="F35" s="120">
        <v>19</v>
      </c>
      <c r="G35" s="9"/>
      <c r="J35" s="70">
        <f t="shared" si="0"/>
        <v>26</v>
      </c>
    </row>
    <row r="36" spans="1:11" ht="16.5" customHeight="1" x14ac:dyDescent="0.25">
      <c r="A36" s="116">
        <v>28</v>
      </c>
      <c r="B36" s="141" t="s">
        <v>43</v>
      </c>
      <c r="C36" s="142"/>
      <c r="D36" s="119">
        <v>10</v>
      </c>
      <c r="E36" s="120">
        <v>8</v>
      </c>
      <c r="F36" s="120">
        <v>2</v>
      </c>
      <c r="G36" s="9"/>
      <c r="J36" s="70">
        <f t="shared" si="0"/>
        <v>10</v>
      </c>
    </row>
    <row r="37" spans="1:11" ht="16.5" customHeight="1" x14ac:dyDescent="0.25">
      <c r="A37" s="135">
        <v>29</v>
      </c>
      <c r="B37" s="136" t="s">
        <v>44</v>
      </c>
      <c r="C37" s="143"/>
      <c r="D37" s="119">
        <v>3</v>
      </c>
      <c r="E37" s="120">
        <v>0</v>
      </c>
      <c r="F37" s="120">
        <v>3</v>
      </c>
      <c r="G37" s="9"/>
      <c r="J37" s="70">
        <f t="shared" si="0"/>
        <v>3</v>
      </c>
    </row>
    <row r="38" spans="1:11" ht="16.5" customHeight="1" x14ac:dyDescent="0.25">
      <c r="A38" s="121">
        <v>30</v>
      </c>
      <c r="B38" s="122" t="s">
        <v>45</v>
      </c>
      <c r="C38" s="123"/>
      <c r="D38" s="119">
        <v>18</v>
      </c>
      <c r="E38" s="120">
        <v>3</v>
      </c>
      <c r="F38" s="119">
        <v>15</v>
      </c>
      <c r="G38" s="9"/>
      <c r="J38" s="70">
        <f t="shared" si="0"/>
        <v>18</v>
      </c>
    </row>
    <row r="39" spans="1:11" ht="16.5" customHeight="1" x14ac:dyDescent="0.25">
      <c r="A39" s="121">
        <v>31</v>
      </c>
      <c r="B39" s="122" t="s">
        <v>46</v>
      </c>
      <c r="C39" s="123"/>
      <c r="D39" s="119">
        <v>13</v>
      </c>
      <c r="E39" s="120">
        <v>0</v>
      </c>
      <c r="F39" s="120">
        <v>13</v>
      </c>
      <c r="G39" s="9"/>
      <c r="J39" s="70">
        <f t="shared" si="0"/>
        <v>13</v>
      </c>
    </row>
    <row r="40" spans="1:11" ht="16.5" customHeight="1" x14ac:dyDescent="0.25">
      <c r="A40" s="121">
        <v>32</v>
      </c>
      <c r="B40" s="122" t="s">
        <v>47</v>
      </c>
      <c r="C40" s="123"/>
      <c r="D40" s="119">
        <v>6</v>
      </c>
      <c r="E40" s="120">
        <v>2</v>
      </c>
      <c r="F40" s="120">
        <v>4</v>
      </c>
      <c r="G40" s="10" t="s">
        <v>8</v>
      </c>
      <c r="J40" s="70">
        <f t="shared" si="0"/>
        <v>6</v>
      </c>
    </row>
    <row r="41" spans="1:11" ht="16.5" customHeight="1" x14ac:dyDescent="0.25">
      <c r="A41" s="135">
        <v>33</v>
      </c>
      <c r="B41" s="136" t="s">
        <v>48</v>
      </c>
      <c r="C41" s="125"/>
      <c r="D41" s="119">
        <v>4</v>
      </c>
      <c r="E41" s="120">
        <v>0</v>
      </c>
      <c r="F41" s="120">
        <v>4</v>
      </c>
      <c r="G41" s="9"/>
      <c r="J41" s="70">
        <f t="shared" si="0"/>
        <v>4</v>
      </c>
    </row>
    <row r="42" spans="1:11" ht="16.5" customHeight="1" x14ac:dyDescent="0.25">
      <c r="A42" s="116">
        <v>34</v>
      </c>
      <c r="B42" s="141" t="s">
        <v>49</v>
      </c>
      <c r="C42" s="144"/>
      <c r="D42" s="119">
        <v>25</v>
      </c>
      <c r="E42" s="120">
        <v>2</v>
      </c>
      <c r="F42" s="120">
        <v>23</v>
      </c>
      <c r="G42" s="9"/>
      <c r="J42" s="70">
        <f t="shared" si="0"/>
        <v>25</v>
      </c>
    </row>
    <row r="43" spans="1:11" ht="16.5" customHeight="1" x14ac:dyDescent="0.25">
      <c r="A43" s="121">
        <v>35</v>
      </c>
      <c r="B43" s="122" t="s">
        <v>50</v>
      </c>
      <c r="C43" s="125"/>
      <c r="D43" s="119">
        <v>31</v>
      </c>
      <c r="E43" s="120">
        <v>9</v>
      </c>
      <c r="F43" s="120">
        <v>22</v>
      </c>
      <c r="G43" s="9"/>
      <c r="J43" s="70">
        <f t="shared" si="0"/>
        <v>31</v>
      </c>
    </row>
    <row r="44" spans="1:11" ht="16.5" customHeight="1" x14ac:dyDescent="0.25">
      <c r="A44" s="124">
        <v>36</v>
      </c>
      <c r="B44" s="122" t="s">
        <v>51</v>
      </c>
      <c r="C44" s="123"/>
      <c r="D44" s="119">
        <v>7</v>
      </c>
      <c r="E44" s="120">
        <v>0</v>
      </c>
      <c r="F44" s="120">
        <v>7</v>
      </c>
      <c r="G44" s="9"/>
      <c r="J44" s="70">
        <f t="shared" si="0"/>
        <v>7</v>
      </c>
    </row>
    <row r="45" spans="1:11" ht="16.5" customHeight="1" x14ac:dyDescent="0.25">
      <c r="A45" s="116">
        <v>37</v>
      </c>
      <c r="B45" s="117" t="s">
        <v>52</v>
      </c>
      <c r="C45" s="125"/>
      <c r="D45" s="139">
        <v>10</v>
      </c>
      <c r="E45" s="120">
        <v>0</v>
      </c>
      <c r="F45" s="120">
        <v>10</v>
      </c>
      <c r="G45" s="10" t="s">
        <v>8</v>
      </c>
      <c r="J45" s="70">
        <f t="shared" si="0"/>
        <v>10</v>
      </c>
    </row>
    <row r="46" spans="1:11" s="16" customFormat="1" ht="16.5" customHeight="1" x14ac:dyDescent="0.25">
      <c r="A46" s="145">
        <v>38</v>
      </c>
      <c r="B46" s="117" t="s">
        <v>53</v>
      </c>
      <c r="C46" s="138"/>
      <c r="D46" s="139">
        <v>0</v>
      </c>
      <c r="E46" s="120">
        <v>0</v>
      </c>
      <c r="F46" s="120">
        <v>0</v>
      </c>
      <c r="G46" s="14"/>
      <c r="J46" s="70">
        <f t="shared" si="0"/>
        <v>0</v>
      </c>
    </row>
    <row r="47" spans="1:11" ht="16.5" customHeight="1" x14ac:dyDescent="0.25">
      <c r="A47" s="121">
        <v>39</v>
      </c>
      <c r="B47" s="122" t="s">
        <v>54</v>
      </c>
      <c r="C47" s="125"/>
      <c r="D47" s="119">
        <v>8</v>
      </c>
      <c r="E47" s="120">
        <v>0</v>
      </c>
      <c r="F47" s="120">
        <v>8</v>
      </c>
      <c r="G47" s="18"/>
      <c r="H47" s="19"/>
      <c r="J47" s="70">
        <f t="shared" si="0"/>
        <v>8</v>
      </c>
    </row>
    <row r="48" spans="1:11" ht="16.5" customHeight="1" x14ac:dyDescent="0.25">
      <c r="A48" s="121">
        <v>40</v>
      </c>
      <c r="B48" s="122" t="s">
        <v>55</v>
      </c>
      <c r="C48" s="118"/>
      <c r="D48" s="119">
        <v>9</v>
      </c>
      <c r="E48" s="120">
        <v>3</v>
      </c>
      <c r="F48" s="120">
        <v>6</v>
      </c>
      <c r="G48" s="9"/>
      <c r="J48" s="70">
        <f t="shared" si="0"/>
        <v>9</v>
      </c>
    </row>
    <row r="49" spans="1:15" ht="16.5" customHeight="1" x14ac:dyDescent="0.25">
      <c r="A49" s="121">
        <v>41</v>
      </c>
      <c r="B49" s="122" t="s">
        <v>56</v>
      </c>
      <c r="C49" s="125"/>
      <c r="D49" s="119">
        <v>7</v>
      </c>
      <c r="E49" s="120">
        <v>0</v>
      </c>
      <c r="F49" s="120">
        <v>7</v>
      </c>
      <c r="G49" s="10" t="s">
        <v>8</v>
      </c>
      <c r="J49" s="70">
        <f t="shared" si="0"/>
        <v>7</v>
      </c>
    </row>
    <row r="50" spans="1:15" ht="16.5" customHeight="1" x14ac:dyDescent="0.25">
      <c r="A50" s="121">
        <v>42</v>
      </c>
      <c r="B50" s="122" t="s">
        <v>57</v>
      </c>
      <c r="C50" s="125"/>
      <c r="D50" s="119">
        <v>12</v>
      </c>
      <c r="E50" s="120">
        <v>0</v>
      </c>
      <c r="F50" s="120">
        <v>12</v>
      </c>
      <c r="G50" s="9"/>
      <c r="J50" s="70">
        <f t="shared" si="0"/>
        <v>12</v>
      </c>
    </row>
    <row r="51" spans="1:15" ht="16.5" customHeight="1" x14ac:dyDescent="0.25">
      <c r="A51" s="121">
        <v>43</v>
      </c>
      <c r="B51" s="122" t="s">
        <v>58</v>
      </c>
      <c r="C51" s="126"/>
      <c r="D51" s="139">
        <v>4</v>
      </c>
      <c r="E51" s="120">
        <v>0</v>
      </c>
      <c r="F51" s="120">
        <v>4</v>
      </c>
      <c r="G51" s="9"/>
      <c r="J51" s="70">
        <f t="shared" si="0"/>
        <v>4</v>
      </c>
    </row>
    <row r="52" spans="1:15" ht="16.5" customHeight="1" x14ac:dyDescent="0.25">
      <c r="A52" s="116">
        <v>44</v>
      </c>
      <c r="B52" s="117" t="s">
        <v>59</v>
      </c>
      <c r="C52" s="123"/>
      <c r="D52" s="119">
        <v>30</v>
      </c>
      <c r="E52" s="120">
        <v>30</v>
      </c>
      <c r="F52" s="120">
        <v>0</v>
      </c>
      <c r="G52" s="9"/>
      <c r="J52" s="70">
        <f t="shared" si="0"/>
        <v>30</v>
      </c>
    </row>
    <row r="53" spans="1:15" ht="16.5" customHeight="1" x14ac:dyDescent="0.25">
      <c r="A53" s="121">
        <v>45</v>
      </c>
      <c r="B53" s="122" t="s">
        <v>60</v>
      </c>
      <c r="C53" s="125"/>
      <c r="D53" s="119">
        <v>11</v>
      </c>
      <c r="E53" s="120">
        <v>3</v>
      </c>
      <c r="F53" s="120">
        <v>8</v>
      </c>
      <c r="G53" s="10" t="s">
        <v>8</v>
      </c>
      <c r="J53" s="70">
        <f t="shared" si="0"/>
        <v>11</v>
      </c>
    </row>
    <row r="54" spans="1:15" ht="16.5" customHeight="1" x14ac:dyDescent="0.25">
      <c r="A54" s="121">
        <v>46</v>
      </c>
      <c r="B54" s="122" t="s">
        <v>61</v>
      </c>
      <c r="C54" s="123"/>
      <c r="D54" s="119">
        <v>5</v>
      </c>
      <c r="E54" s="120">
        <v>0</v>
      </c>
      <c r="F54" s="120">
        <v>5</v>
      </c>
      <c r="G54" s="10" t="s">
        <v>8</v>
      </c>
      <c r="J54" s="70">
        <f t="shared" si="0"/>
        <v>5</v>
      </c>
    </row>
    <row r="55" spans="1:15" ht="16.5" customHeight="1" x14ac:dyDescent="0.25">
      <c r="A55" s="121">
        <v>47</v>
      </c>
      <c r="B55" s="122" t="s">
        <v>62</v>
      </c>
      <c r="C55" s="123"/>
      <c r="D55" s="139">
        <v>8</v>
      </c>
      <c r="E55" s="120">
        <v>2</v>
      </c>
      <c r="F55" s="120">
        <v>6</v>
      </c>
      <c r="G55" s="9"/>
      <c r="J55" s="70">
        <f t="shared" si="0"/>
        <v>8</v>
      </c>
    </row>
    <row r="56" spans="1:15" ht="16.5" customHeight="1" x14ac:dyDescent="0.25">
      <c r="A56" s="121">
        <v>48</v>
      </c>
      <c r="B56" s="146" t="s">
        <v>63</v>
      </c>
      <c r="C56" s="125"/>
      <c r="D56" s="119">
        <v>1</v>
      </c>
      <c r="E56" s="120">
        <v>0</v>
      </c>
      <c r="F56" s="120">
        <v>1</v>
      </c>
      <c r="G56" s="9"/>
      <c r="J56" s="70">
        <f t="shared" si="0"/>
        <v>1</v>
      </c>
    </row>
    <row r="57" spans="1:15" ht="16.5" customHeight="1" x14ac:dyDescent="0.25">
      <c r="A57" s="121">
        <v>49</v>
      </c>
      <c r="B57" s="146" t="s">
        <v>64</v>
      </c>
      <c r="C57" s="125"/>
      <c r="D57" s="119">
        <v>3</v>
      </c>
      <c r="E57" s="120">
        <v>1</v>
      </c>
      <c r="F57" s="120">
        <v>2</v>
      </c>
      <c r="G57" s="10"/>
      <c r="J57" s="70">
        <f t="shared" si="0"/>
        <v>3</v>
      </c>
      <c r="K57" s="20"/>
      <c r="L57" s="20"/>
    </row>
    <row r="58" spans="1:15" ht="16.5" customHeight="1" x14ac:dyDescent="0.25">
      <c r="A58" s="121">
        <v>50</v>
      </c>
      <c r="B58" s="146" t="s">
        <v>65</v>
      </c>
      <c r="C58" s="125"/>
      <c r="D58" s="119">
        <v>0</v>
      </c>
      <c r="E58" s="120">
        <v>0</v>
      </c>
      <c r="F58" s="120">
        <v>0</v>
      </c>
      <c r="G58" s="10"/>
      <c r="J58" s="70">
        <f t="shared" si="0"/>
        <v>0</v>
      </c>
    </row>
    <row r="59" spans="1:15" ht="16.5" customHeight="1" x14ac:dyDescent="0.25">
      <c r="A59" s="147">
        <v>51</v>
      </c>
      <c r="B59" s="148" t="s">
        <v>66</v>
      </c>
      <c r="C59" s="149"/>
      <c r="D59" s="150">
        <v>3</v>
      </c>
      <c r="E59" s="151">
        <v>2</v>
      </c>
      <c r="F59" s="151">
        <v>1</v>
      </c>
      <c r="G59" s="21"/>
      <c r="J59" s="70">
        <f t="shared" si="0"/>
        <v>3</v>
      </c>
    </row>
    <row r="60" spans="1:15" ht="16.5" customHeight="1" x14ac:dyDescent="0.25">
      <c r="A60" s="147">
        <v>52</v>
      </c>
      <c r="B60" s="148" t="s">
        <v>68</v>
      </c>
      <c r="C60" s="149"/>
      <c r="D60" s="150">
        <v>1</v>
      </c>
      <c r="E60" s="151">
        <v>0</v>
      </c>
      <c r="F60" s="151">
        <v>1</v>
      </c>
      <c r="G60" s="21"/>
      <c r="J60" s="70">
        <f t="shared" si="0"/>
        <v>1</v>
      </c>
    </row>
    <row r="61" spans="1:15" ht="21" customHeight="1" x14ac:dyDescent="0.25">
      <c r="A61" s="166" t="s">
        <v>5</v>
      </c>
      <c r="B61" s="166"/>
      <c r="C61" s="152"/>
      <c r="D61" s="153">
        <f>SUM(D9:D60)</f>
        <v>1179</v>
      </c>
      <c r="E61" s="153">
        <f>SUM(E9:E60)</f>
        <v>494</v>
      </c>
      <c r="F61" s="153">
        <f>SUM(F9:F60)</f>
        <v>685</v>
      </c>
      <c r="G61" s="22"/>
      <c r="J61" s="70">
        <f t="shared" si="0"/>
        <v>1179</v>
      </c>
      <c r="L61" s="70">
        <f>1188-J61</f>
        <v>9</v>
      </c>
      <c r="O61" s="3">
        <v>1</v>
      </c>
    </row>
    <row r="62" spans="1:15" x14ac:dyDescent="0.25">
      <c r="O62" s="3">
        <v>4</v>
      </c>
    </row>
    <row r="63" spans="1:15" ht="18.75" x14ac:dyDescent="0.3">
      <c r="A63" s="72"/>
      <c r="B63" s="72"/>
      <c r="O63" s="3">
        <v>2</v>
      </c>
    </row>
    <row r="64" spans="1:15" ht="21" x14ac:dyDescent="0.35">
      <c r="A64" s="30"/>
      <c r="B64" s="30"/>
      <c r="C64" s="31"/>
      <c r="E64" s="112" t="s">
        <v>10</v>
      </c>
    </row>
    <row r="65" spans="1:14" ht="21" x14ac:dyDescent="0.35">
      <c r="A65" s="30"/>
      <c r="B65" s="30"/>
      <c r="E65" s="112" t="s">
        <v>11</v>
      </c>
    </row>
    <row r="66" spans="1:14" ht="21" x14ac:dyDescent="0.35">
      <c r="C66" s="33"/>
      <c r="E66" s="113"/>
    </row>
    <row r="67" spans="1:14" ht="21" x14ac:dyDescent="0.35">
      <c r="C67" s="33"/>
      <c r="E67" s="113"/>
    </row>
    <row r="68" spans="1:14" ht="21" x14ac:dyDescent="0.35">
      <c r="C68" s="33"/>
      <c r="E68" s="113"/>
    </row>
    <row r="69" spans="1:14" ht="21" x14ac:dyDescent="0.35">
      <c r="C69" s="33"/>
      <c r="E69" s="112" t="s">
        <v>12</v>
      </c>
    </row>
    <row r="70" spans="1:14" ht="21" x14ac:dyDescent="0.35">
      <c r="E70" s="114" t="s">
        <v>13</v>
      </c>
    </row>
    <row r="71" spans="1:14" s="28" customFormat="1" ht="21" x14ac:dyDescent="0.35">
      <c r="A71" s="3"/>
      <c r="B71" s="3"/>
      <c r="C71" s="3"/>
      <c r="D71" s="26"/>
      <c r="E71" s="114" t="s">
        <v>14</v>
      </c>
      <c r="G71" s="29"/>
      <c r="H71" s="3"/>
      <c r="I71" s="3"/>
      <c r="J71" s="3"/>
      <c r="K71" s="3"/>
      <c r="L71" s="3"/>
      <c r="M71" s="3"/>
      <c r="N71" s="3"/>
    </row>
  </sheetData>
  <mergeCells count="8">
    <mergeCell ref="A61:B61"/>
    <mergeCell ref="B1:F1"/>
    <mergeCell ref="A4:G4"/>
    <mergeCell ref="A7:A8"/>
    <mergeCell ref="B7:B8"/>
    <mergeCell ref="C7:C8"/>
    <mergeCell ref="D7:F7"/>
    <mergeCell ref="G7:G8"/>
  </mergeCells>
  <pageMargins left="1.08" right="0.5" top="0.46" bottom="0.5" header="0.3" footer="0.3"/>
  <pageSetup paperSize="14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JFT non guru dan nakes</vt:lpstr>
      <vt:lpstr>JFT non guru dan nakes (2)</vt:lpstr>
      <vt:lpstr>JFT non guru dan nakes (3)</vt:lpstr>
      <vt:lpstr>'JFT non guru dan nakes'!Print_Area</vt:lpstr>
      <vt:lpstr>'JFT non guru dan nakes (2)'!Print_Area</vt:lpstr>
      <vt:lpstr>'JFT non guru dan nakes (3)'!Print_Area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2023-01-24T07:56:39Z</cp:lastPrinted>
  <dcterms:created xsi:type="dcterms:W3CDTF">2023-01-05T03:04:03Z</dcterms:created>
  <dcterms:modified xsi:type="dcterms:W3CDTF">2023-01-24T08:39:32Z</dcterms:modified>
</cp:coreProperties>
</file>