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HAN KOMINFO\"/>
    </mc:Choice>
  </mc:AlternateContent>
  <bookViews>
    <workbookView xWindow="240" yWindow="75" windowWidth="20055" windowHeight="7935" activeTab="1"/>
  </bookViews>
  <sheets>
    <sheet name="DATA FINAL PELAPORAN" sheetId="1" r:id="rId1"/>
    <sheet name="Posy 2017" sheetId="2" r:id="rId2"/>
  </sheets>
  <calcPr calcId="152511"/>
</workbook>
</file>

<file path=xl/calcChain.xml><?xml version="1.0" encoding="utf-8"?>
<calcChain xmlns="http://schemas.openxmlformats.org/spreadsheetml/2006/main">
  <c r="G26" i="2" l="1"/>
  <c r="F26" i="2"/>
  <c r="E26" i="2"/>
  <c r="D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26" i="2" l="1"/>
  <c r="F26" i="1"/>
  <c r="E26" i="1"/>
  <c r="D26" i="1"/>
  <c r="C26" i="1"/>
  <c r="K26" i="1" s="1"/>
  <c r="B26" i="1"/>
  <c r="K25" i="1"/>
  <c r="G25" i="1"/>
  <c r="H25" i="1" s="1"/>
  <c r="K24" i="1"/>
  <c r="G24" i="1"/>
  <c r="H24" i="1" s="1"/>
  <c r="K23" i="1"/>
  <c r="G23" i="1"/>
  <c r="H23" i="1" s="1"/>
  <c r="K22" i="1"/>
  <c r="G22" i="1"/>
  <c r="H22" i="1" s="1"/>
  <c r="K21" i="1"/>
  <c r="G21" i="1"/>
  <c r="K20" i="1"/>
  <c r="G20" i="1"/>
  <c r="H20" i="1" s="1"/>
  <c r="K19" i="1"/>
  <c r="G19" i="1"/>
  <c r="K18" i="1"/>
  <c r="H18" i="1"/>
  <c r="G18" i="1"/>
  <c r="K17" i="1"/>
  <c r="G17" i="1"/>
  <c r="H17" i="1" s="1"/>
  <c r="K16" i="1"/>
  <c r="G16" i="1"/>
  <c r="H16" i="1" s="1"/>
  <c r="K15" i="1"/>
  <c r="G15" i="1"/>
  <c r="H15" i="1" s="1"/>
  <c r="K14" i="1"/>
  <c r="G14" i="1"/>
  <c r="H14" i="1" s="1"/>
  <c r="K13" i="1"/>
  <c r="G13" i="1"/>
  <c r="K12" i="1"/>
  <c r="G12" i="1"/>
  <c r="H12" i="1" s="1"/>
  <c r="K11" i="1"/>
  <c r="G11" i="1"/>
  <c r="K10" i="1"/>
  <c r="H10" i="1"/>
  <c r="G10" i="1"/>
  <c r="K9" i="1"/>
  <c r="G9" i="1"/>
  <c r="H9" i="1" s="1"/>
  <c r="K8" i="1"/>
  <c r="G8" i="1"/>
  <c r="H8" i="1" s="1"/>
  <c r="K7" i="1"/>
  <c r="G7" i="1"/>
  <c r="H7" i="1" s="1"/>
  <c r="K6" i="1"/>
  <c r="G6" i="1"/>
  <c r="H6" i="1" s="1"/>
  <c r="H11" i="1" l="1"/>
  <c r="H19" i="1"/>
  <c r="H13" i="1"/>
  <c r="H21" i="1"/>
  <c r="G26" i="1"/>
  <c r="H26" i="1" s="1"/>
</calcChain>
</file>

<file path=xl/sharedStrings.xml><?xml version="1.0" encoding="utf-8"?>
<sst xmlns="http://schemas.openxmlformats.org/spreadsheetml/2006/main" count="71" uniqueCount="67">
  <si>
    <t>REKAPITULASI JUMLAH PKK DAN PKK AKTIF</t>
  </si>
  <si>
    <t>SE SUMATERA BARAT TAHUN 2016</t>
  </si>
  <si>
    <t>Nama Kab/Kota</t>
  </si>
  <si>
    <t>JUMLAH TP-PKK</t>
  </si>
  <si>
    <t>JUMLAH TP-PKK AKTIF</t>
  </si>
  <si>
    <t>( % )</t>
  </si>
  <si>
    <t>PROV/KAB/ KOTA</t>
  </si>
  <si>
    <t>KEC.</t>
  </si>
  <si>
    <t>DESA</t>
  </si>
  <si>
    <t>KEL.</t>
  </si>
  <si>
    <t>NAGARI</t>
  </si>
  <si>
    <t>Provinsi</t>
  </si>
  <si>
    <t>Kab.Pesisir Selatan</t>
  </si>
  <si>
    <t>Kab. Solok</t>
  </si>
  <si>
    <t>Kab. Sijunjung</t>
  </si>
  <si>
    <t>Kab. Tanah Datar</t>
  </si>
  <si>
    <t>Kab. Pdg Pariaman</t>
  </si>
  <si>
    <t>Kab. Agam</t>
  </si>
  <si>
    <t>Kab. Lima Puluh Kota</t>
  </si>
  <si>
    <t>Kab. Pasaman</t>
  </si>
  <si>
    <t>Kab. Kep. Mentawai</t>
  </si>
  <si>
    <t>Kab. Solok Selatan</t>
  </si>
  <si>
    <t>Kab. Pasaman Barat</t>
  </si>
  <si>
    <t>Kab. Dharmasraya</t>
  </si>
  <si>
    <t>Kota Padang</t>
  </si>
  <si>
    <t>Kota Sawahlunto</t>
  </si>
  <si>
    <t>Kota Padang Panjang</t>
  </si>
  <si>
    <t>Kota Solok</t>
  </si>
  <si>
    <t>Kota Bukittinggi</t>
  </si>
  <si>
    <t>Kota Payakumbuh</t>
  </si>
  <si>
    <t>Kota Pariaman</t>
  </si>
  <si>
    <t>Jumlah</t>
  </si>
  <si>
    <t>KEPALA DINAS PEMBERDAYAAN MASYARAKAT DAN DESA</t>
  </si>
  <si>
    <t>.</t>
  </si>
  <si>
    <t>PROVINSI SUMATERA BARAT</t>
  </si>
  <si>
    <t>Drs. H. SYAFRIZAL, MM</t>
  </si>
  <si>
    <t>Pembina Utama Madya, NIP. 19621222 198403 1 004</t>
  </si>
  <si>
    <t>DATA STRATA POSYANDU KABUPATEN/KOTA</t>
  </si>
  <si>
    <t>SE SUMATERA BARAT TAHUN 2017</t>
  </si>
  <si>
    <t>No</t>
  </si>
  <si>
    <t>KAB/KOTA</t>
  </si>
  <si>
    <t>JUMLAH POSYANDU</t>
  </si>
  <si>
    <t>TINGKATAN POSYANDU</t>
  </si>
  <si>
    <t>PRATAMA</t>
  </si>
  <si>
    <t>MADYA</t>
  </si>
  <si>
    <t>PURNAMA</t>
  </si>
  <si>
    <t>MANDIRI</t>
  </si>
  <si>
    <t>AGAM</t>
  </si>
  <si>
    <t>PASAMAN</t>
  </si>
  <si>
    <t>PASAMAN BARAT</t>
  </si>
  <si>
    <t>PADANG PARIAMAN</t>
  </si>
  <si>
    <t>SIJUNJUNG</t>
  </si>
  <si>
    <t>DHARMASRAYA</t>
  </si>
  <si>
    <t>LIMA PULUH KOTA</t>
  </si>
  <si>
    <t>PESISIR SELATAN</t>
  </si>
  <si>
    <t>KAB. SOLOK</t>
  </si>
  <si>
    <t>TANAH DATAR</t>
  </si>
  <si>
    <t>SOLOK SELATAN</t>
  </si>
  <si>
    <t>MENTAWAI</t>
  </si>
  <si>
    <t>PADANG</t>
  </si>
  <si>
    <t>PARIAMAN</t>
  </si>
  <si>
    <t>BUKITTINGGI</t>
  </si>
  <si>
    <t>PAYAKUMBUH</t>
  </si>
  <si>
    <t>PADANG PANJANG</t>
  </si>
  <si>
    <t>SAWAHLUNTO</t>
  </si>
  <si>
    <t>KOTA SOLOK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</si>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</sst>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2">
    <font>
      <sz val="11"/>
      <color indexed="8"/>
      <name val="Calibri"/>
      <family val="2"/>
      <charset val="1"/>
    </font>
    <font>
      <b/>
      <sz val="12"/>
      <color indexed="8"/>
      <name val="Tahoma"/>
      <family val="2"/>
      <charset val="134"/>
    </font>
    <font>
      <sz val="11"/>
      <color indexed="8"/>
      <name val="Arial Narrow"/>
      <family val="2"/>
      <charset val="134"/>
    </font>
    <font>
      <sz val="11"/>
      <color indexed="8"/>
      <name val="Tahoma"/>
      <family val="2"/>
      <charset val="134"/>
    </font>
    <font>
      <b/>
      <sz val="12"/>
      <color indexed="8"/>
      <name val="Times New Roman"/>
      <family val="2"/>
      <charset val="134"/>
    </font>
    <font>
      <sz val="12"/>
      <color indexed="8"/>
      <name val="Times New Roman"/>
      <family val="2"/>
      <charset val="134"/>
    </font>
    <font>
      <sz val="11"/>
      <color indexed="8"/>
      <name val="Times New Roman"/>
      <family val="2"/>
      <charset val="134"/>
    </font>
    <font>
      <b/>
      <sz val="11"/>
      <color indexed="8"/>
      <name val="Tahoma"/>
      <family val="2"/>
      <charset val="13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>
      <alignment vertical="center"/>
    </xf>
    <xf numFmtId="0" fontId="8" fillId="0" borderId="0"/>
    <xf numFmtId="164" fontId="8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/>
    <xf numFmtId="0" fontId="4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/>
    <xf numFmtId="0" fontId="5" fillId="3" borderId="9" xfId="0" applyFont="1" applyFill="1" applyBorder="1" applyAlignment="1"/>
    <xf numFmtId="0" fontId="5" fillId="0" borderId="9" xfId="0" applyFont="1" applyBorder="1" applyAlignment="1"/>
    <xf numFmtId="2" fontId="6" fillId="0" borderId="9" xfId="0" applyNumberFormat="1" applyFont="1" applyBorder="1" applyAlignment="1"/>
    <xf numFmtId="0" fontId="5" fillId="3" borderId="10" xfId="0" applyFont="1" applyFill="1" applyBorder="1" applyAlignment="1"/>
    <xf numFmtId="0" fontId="5" fillId="4" borderId="10" xfId="0" applyFont="1" applyFill="1" applyBorder="1" applyAlignment="1"/>
    <xf numFmtId="0" fontId="4" fillId="2" borderId="8" xfId="0" applyFont="1" applyFill="1" applyBorder="1" applyAlignment="1"/>
    <xf numFmtId="2" fontId="5" fillId="2" borderId="8" xfId="0" applyNumberFormat="1" applyFont="1" applyFill="1" applyBorder="1" applyAlignment="1"/>
    <xf numFmtId="0" fontId="8" fillId="0" borderId="0" xfId="1"/>
    <xf numFmtId="0" fontId="9" fillId="0" borderId="7" xfId="1" applyFont="1" applyBorder="1"/>
    <xf numFmtId="0" fontId="9" fillId="0" borderId="11" xfId="1" applyFont="1" applyBorder="1"/>
    <xf numFmtId="0" fontId="8" fillId="0" borderId="5" xfId="1" applyBorder="1"/>
    <xf numFmtId="0" fontId="8" fillId="0" borderId="5" xfId="1" applyFont="1" applyBorder="1" applyAlignment="1">
      <alignment horizontal="center"/>
    </xf>
    <xf numFmtId="0" fontId="9" fillId="0" borderId="12" xfId="1" applyFont="1" applyBorder="1"/>
    <xf numFmtId="0" fontId="8" fillId="0" borderId="10" xfId="1" applyBorder="1"/>
    <xf numFmtId="0" fontId="8" fillId="0" borderId="10" xfId="1" applyBorder="1" applyAlignment="1">
      <alignment horizontal="center"/>
    </xf>
    <xf numFmtId="0" fontId="10" fillId="0" borderId="10" xfId="1" applyFont="1" applyBorder="1" applyAlignment="1">
      <alignment horizontal="center"/>
    </xf>
    <xf numFmtId="164" fontId="8" fillId="0" borderId="0" xfId="1" applyNumberFormat="1"/>
    <xf numFmtId="0" fontId="9" fillId="0" borderId="13" xfId="1" applyFont="1" applyBorder="1"/>
    <xf numFmtId="0" fontId="8" fillId="0" borderId="14" xfId="1" applyBorder="1"/>
    <xf numFmtId="0" fontId="8" fillId="0" borderId="15" xfId="1" applyBorder="1" applyAlignment="1">
      <alignment horizontal="center"/>
    </xf>
    <xf numFmtId="0" fontId="8" fillId="0" borderId="14" xfId="1" applyBorder="1" applyAlignment="1">
      <alignment horizontal="center"/>
    </xf>
    <xf numFmtId="0" fontId="8" fillId="0" borderId="16" xfId="1" applyBorder="1"/>
    <xf numFmtId="0" fontId="8" fillId="0" borderId="17" xfId="1" applyBorder="1"/>
    <xf numFmtId="164" fontId="0" fillId="0" borderId="17" xfId="2" applyFont="1" applyBorder="1" applyAlignment="1">
      <alignment horizontal="center" vertical="center"/>
    </xf>
    <xf numFmtId="0" fontId="8" fillId="0" borderId="17" xfId="1" applyBorder="1" applyAlignment="1">
      <alignment horizontal="center" vertical="center"/>
    </xf>
    <xf numFmtId="164" fontId="0" fillId="0" borderId="17" xfId="2" applyFont="1" applyBorder="1" applyAlignment="1">
      <alignment vertical="center"/>
    </xf>
    <xf numFmtId="0" fontId="7" fillId="0" borderId="0" xfId="1" applyFont="1" applyAlignment="1">
      <alignment horizontal="center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11" fillId="0" borderId="0" xfId="1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7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/>
    </xf>
  </cellXfs>
  <cellStyles count="3">
    <cellStyle name="Comma [0]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G14" sqref="G14"/>
    </sheetView>
  </sheetViews>
  <sheetFormatPr defaultColWidth="9.140625" defaultRowHeight="16.5"/>
  <cols>
    <col min="1" max="1" width="20.5703125" style="1" customWidth="1"/>
    <col min="2" max="2" width="7.5703125" style="1" customWidth="1"/>
    <col min="3" max="3" width="7" style="1" customWidth="1"/>
    <col min="4" max="4" width="7.42578125" style="1" customWidth="1"/>
    <col min="5" max="5" width="6.85546875" style="1" customWidth="1"/>
    <col min="6" max="6" width="10" style="1" customWidth="1"/>
    <col min="7" max="7" width="11.140625" style="1" customWidth="1"/>
    <col min="8" max="8" width="7.7109375" style="1" customWidth="1"/>
    <col min="9" max="10" width="9.140625" style="1"/>
    <col min="11" max="11" width="15.42578125" style="1" customWidth="1"/>
    <col min="12" max="16384" width="9.140625" style="1"/>
  </cols>
  <sheetData>
    <row r="1" spans="1:11">
      <c r="A1" s="40" t="s">
        <v>0</v>
      </c>
      <c r="B1" s="40"/>
      <c r="C1" s="40"/>
      <c r="D1" s="40"/>
      <c r="E1" s="40"/>
      <c r="F1" s="40"/>
      <c r="G1" s="40"/>
      <c r="H1" s="40"/>
    </row>
    <row r="2" spans="1:11">
      <c r="A2" s="40" t="s">
        <v>1</v>
      </c>
      <c r="B2" s="40"/>
      <c r="C2" s="40"/>
      <c r="D2" s="40"/>
      <c r="E2" s="40"/>
      <c r="F2" s="40"/>
      <c r="G2" s="40"/>
      <c r="H2" s="40"/>
    </row>
    <row r="3" spans="1:11" ht="17.25" thickBot="1">
      <c r="A3" s="2"/>
      <c r="B3" s="2"/>
      <c r="C3" s="2"/>
      <c r="D3" s="2"/>
      <c r="E3" s="2"/>
      <c r="F3" s="2"/>
      <c r="G3" s="2"/>
      <c r="H3" s="2"/>
    </row>
    <row r="4" spans="1:11" ht="33" customHeight="1" thickBot="1">
      <c r="A4" s="3" t="s">
        <v>2</v>
      </c>
      <c r="B4" s="41" t="s">
        <v>3</v>
      </c>
      <c r="C4" s="42"/>
      <c r="D4" s="42"/>
      <c r="E4" s="42"/>
      <c r="F4" s="43"/>
      <c r="G4" s="44" t="s">
        <v>4</v>
      </c>
      <c r="H4" s="46" t="s">
        <v>5</v>
      </c>
    </row>
    <row r="5" spans="1:11" ht="48" thickBot="1">
      <c r="A5" s="4"/>
      <c r="B5" s="5" t="s">
        <v>6</v>
      </c>
      <c r="C5" s="6" t="s">
        <v>7</v>
      </c>
      <c r="D5" s="6" t="s">
        <v>8</v>
      </c>
      <c r="E5" s="5" t="s">
        <v>9</v>
      </c>
      <c r="F5" s="6" t="s">
        <v>10</v>
      </c>
      <c r="G5" s="45"/>
      <c r="H5" s="47"/>
    </row>
    <row r="6" spans="1:11">
      <c r="A6" s="7" t="s">
        <v>11</v>
      </c>
      <c r="B6" s="8">
        <v>1</v>
      </c>
      <c r="C6" s="7">
        <v>0</v>
      </c>
      <c r="D6" s="7">
        <v>0</v>
      </c>
      <c r="E6" s="7">
        <v>0</v>
      </c>
      <c r="F6" s="7">
        <v>0</v>
      </c>
      <c r="G6" s="9">
        <f>SUM(B6:F6)</f>
        <v>1</v>
      </c>
      <c r="H6" s="10">
        <f t="shared" ref="H6:H26" si="0">G6/K6*100</f>
        <v>100</v>
      </c>
      <c r="K6" s="1">
        <f>SUM(B6:F6)</f>
        <v>1</v>
      </c>
    </row>
    <row r="7" spans="1:11">
      <c r="A7" s="11" t="s">
        <v>12</v>
      </c>
      <c r="B7" s="11">
        <v>1</v>
      </c>
      <c r="C7" s="11">
        <v>15</v>
      </c>
      <c r="D7" s="11">
        <v>0</v>
      </c>
      <c r="E7" s="11">
        <v>0</v>
      </c>
      <c r="F7" s="11">
        <v>182</v>
      </c>
      <c r="G7" s="9">
        <f>SUM(B7:F7)</f>
        <v>198</v>
      </c>
      <c r="H7" s="10">
        <f t="shared" si="0"/>
        <v>100</v>
      </c>
      <c r="K7" s="1">
        <f t="shared" ref="K7:K26" si="1">SUM(B7:F7)</f>
        <v>198</v>
      </c>
    </row>
    <row r="8" spans="1:11">
      <c r="A8" s="11" t="s">
        <v>13</v>
      </c>
      <c r="B8" s="11">
        <v>1</v>
      </c>
      <c r="C8" s="11">
        <v>14</v>
      </c>
      <c r="D8" s="11">
        <v>0</v>
      </c>
      <c r="E8" s="11">
        <v>0</v>
      </c>
      <c r="F8" s="11">
        <v>74</v>
      </c>
      <c r="G8" s="9">
        <f t="shared" ref="G8:G25" si="2">SUM(B8:F8)</f>
        <v>89</v>
      </c>
      <c r="H8" s="10">
        <f t="shared" si="0"/>
        <v>100</v>
      </c>
      <c r="K8" s="1">
        <f t="shared" si="1"/>
        <v>89</v>
      </c>
    </row>
    <row r="9" spans="1:11">
      <c r="A9" s="11" t="s">
        <v>14</v>
      </c>
      <c r="B9" s="11">
        <v>1</v>
      </c>
      <c r="C9" s="11">
        <v>8</v>
      </c>
      <c r="D9" s="11">
        <v>1</v>
      </c>
      <c r="E9" s="11">
        <v>0</v>
      </c>
      <c r="F9" s="11">
        <v>61</v>
      </c>
      <c r="G9" s="9">
        <f t="shared" si="2"/>
        <v>71</v>
      </c>
      <c r="H9" s="10">
        <f t="shared" si="0"/>
        <v>100</v>
      </c>
      <c r="K9" s="1">
        <f t="shared" si="1"/>
        <v>71</v>
      </c>
    </row>
    <row r="10" spans="1:11">
      <c r="A10" s="11" t="s">
        <v>15</v>
      </c>
      <c r="B10" s="11">
        <v>1</v>
      </c>
      <c r="C10" s="11">
        <v>14</v>
      </c>
      <c r="D10" s="11">
        <v>0</v>
      </c>
      <c r="E10" s="11">
        <v>0</v>
      </c>
      <c r="F10" s="11">
        <v>75</v>
      </c>
      <c r="G10" s="9">
        <f t="shared" si="2"/>
        <v>90</v>
      </c>
      <c r="H10" s="10">
        <f t="shared" si="0"/>
        <v>100</v>
      </c>
      <c r="K10" s="1">
        <f t="shared" si="1"/>
        <v>90</v>
      </c>
    </row>
    <row r="11" spans="1:11">
      <c r="A11" s="11" t="s">
        <v>16</v>
      </c>
      <c r="B11" s="11">
        <v>1</v>
      </c>
      <c r="C11" s="11">
        <v>17</v>
      </c>
      <c r="D11" s="11">
        <v>0</v>
      </c>
      <c r="E11" s="11">
        <v>0</v>
      </c>
      <c r="F11" s="11">
        <v>103</v>
      </c>
      <c r="G11" s="9">
        <f t="shared" si="2"/>
        <v>121</v>
      </c>
      <c r="H11" s="10">
        <f t="shared" si="0"/>
        <v>100</v>
      </c>
      <c r="K11" s="1">
        <f t="shared" si="1"/>
        <v>121</v>
      </c>
    </row>
    <row r="12" spans="1:11">
      <c r="A12" s="11" t="s">
        <v>17</v>
      </c>
      <c r="B12" s="11">
        <v>1</v>
      </c>
      <c r="C12" s="11">
        <v>16</v>
      </c>
      <c r="D12" s="11">
        <v>0</v>
      </c>
      <c r="E12" s="11">
        <v>0</v>
      </c>
      <c r="F12" s="11">
        <v>82</v>
      </c>
      <c r="G12" s="9">
        <f t="shared" si="2"/>
        <v>99</v>
      </c>
      <c r="H12" s="10">
        <f t="shared" si="0"/>
        <v>100</v>
      </c>
      <c r="K12" s="1">
        <f t="shared" si="1"/>
        <v>99</v>
      </c>
    </row>
    <row r="13" spans="1:11">
      <c r="A13" s="11" t="s">
        <v>18</v>
      </c>
      <c r="B13" s="11">
        <v>1</v>
      </c>
      <c r="C13" s="11">
        <v>13</v>
      </c>
      <c r="D13" s="11">
        <v>0</v>
      </c>
      <c r="E13" s="11">
        <v>0</v>
      </c>
      <c r="F13" s="11">
        <v>79</v>
      </c>
      <c r="G13" s="9">
        <f t="shared" si="2"/>
        <v>93</v>
      </c>
      <c r="H13" s="10">
        <f t="shared" si="0"/>
        <v>100</v>
      </c>
      <c r="K13" s="1">
        <f t="shared" si="1"/>
        <v>93</v>
      </c>
    </row>
    <row r="14" spans="1:11">
      <c r="A14" s="11" t="s">
        <v>19</v>
      </c>
      <c r="B14" s="11">
        <v>1</v>
      </c>
      <c r="C14" s="11">
        <v>12</v>
      </c>
      <c r="D14" s="11">
        <v>0</v>
      </c>
      <c r="E14" s="11">
        <v>0</v>
      </c>
      <c r="F14" s="11">
        <v>37</v>
      </c>
      <c r="G14" s="9">
        <f t="shared" si="2"/>
        <v>50</v>
      </c>
      <c r="H14" s="10">
        <f t="shared" si="0"/>
        <v>100</v>
      </c>
      <c r="K14" s="1">
        <f t="shared" si="1"/>
        <v>50</v>
      </c>
    </row>
    <row r="15" spans="1:11">
      <c r="A15" s="11" t="s">
        <v>20</v>
      </c>
      <c r="B15" s="11">
        <v>1</v>
      </c>
      <c r="C15" s="11">
        <v>10</v>
      </c>
      <c r="D15" s="11">
        <v>43</v>
      </c>
      <c r="E15" s="11">
        <v>0</v>
      </c>
      <c r="F15" s="11">
        <v>0</v>
      </c>
      <c r="G15" s="9">
        <f t="shared" si="2"/>
        <v>54</v>
      </c>
      <c r="H15" s="10">
        <f t="shared" si="0"/>
        <v>100</v>
      </c>
      <c r="K15" s="1">
        <f t="shared" si="1"/>
        <v>54</v>
      </c>
    </row>
    <row r="16" spans="1:11">
      <c r="A16" s="11" t="s">
        <v>21</v>
      </c>
      <c r="B16" s="11">
        <v>1</v>
      </c>
      <c r="C16" s="11">
        <v>7</v>
      </c>
      <c r="D16" s="11">
        <v>0</v>
      </c>
      <c r="E16" s="11">
        <v>0</v>
      </c>
      <c r="F16" s="11">
        <v>47</v>
      </c>
      <c r="G16" s="9">
        <f t="shared" si="2"/>
        <v>55</v>
      </c>
      <c r="H16" s="10">
        <f t="shared" si="0"/>
        <v>100</v>
      </c>
      <c r="K16" s="1">
        <f t="shared" si="1"/>
        <v>55</v>
      </c>
    </row>
    <row r="17" spans="1:11">
      <c r="A17" s="11" t="s">
        <v>22</v>
      </c>
      <c r="B17" s="11">
        <v>1</v>
      </c>
      <c r="C17" s="11">
        <v>11</v>
      </c>
      <c r="D17" s="11">
        <v>0</v>
      </c>
      <c r="E17" s="11">
        <v>0</v>
      </c>
      <c r="F17" s="11">
        <v>19</v>
      </c>
      <c r="G17" s="9">
        <f>SUM(B17:F17)</f>
        <v>31</v>
      </c>
      <c r="H17" s="10">
        <f t="shared" si="0"/>
        <v>100</v>
      </c>
      <c r="K17" s="1">
        <f t="shared" si="1"/>
        <v>31</v>
      </c>
    </row>
    <row r="18" spans="1:11">
      <c r="A18" s="11" t="s">
        <v>23</v>
      </c>
      <c r="B18" s="11">
        <v>1</v>
      </c>
      <c r="C18" s="11">
        <v>11</v>
      </c>
      <c r="D18" s="11">
        <v>0</v>
      </c>
      <c r="E18" s="11">
        <v>0</v>
      </c>
      <c r="F18" s="11">
        <v>52</v>
      </c>
      <c r="G18" s="9">
        <f t="shared" si="2"/>
        <v>64</v>
      </c>
      <c r="H18" s="10">
        <f t="shared" si="0"/>
        <v>100</v>
      </c>
      <c r="K18" s="1">
        <f t="shared" si="1"/>
        <v>64</v>
      </c>
    </row>
    <row r="19" spans="1:11">
      <c r="A19" s="11" t="s">
        <v>24</v>
      </c>
      <c r="B19" s="11">
        <v>1</v>
      </c>
      <c r="C19" s="11">
        <v>11</v>
      </c>
      <c r="D19" s="11">
        <v>0</v>
      </c>
      <c r="E19" s="11">
        <v>104</v>
      </c>
      <c r="F19" s="11">
        <v>0</v>
      </c>
      <c r="G19" s="9">
        <f t="shared" si="2"/>
        <v>116</v>
      </c>
      <c r="H19" s="10">
        <f t="shared" si="0"/>
        <v>100</v>
      </c>
      <c r="K19" s="1">
        <f>SUM(B19:F19)</f>
        <v>116</v>
      </c>
    </row>
    <row r="20" spans="1:11">
      <c r="A20" s="11" t="s">
        <v>25</v>
      </c>
      <c r="B20" s="11">
        <v>1</v>
      </c>
      <c r="C20" s="11">
        <v>4</v>
      </c>
      <c r="D20" s="11">
        <v>27</v>
      </c>
      <c r="E20" s="11">
        <v>10</v>
      </c>
      <c r="F20" s="11">
        <v>0</v>
      </c>
      <c r="G20" s="9">
        <f t="shared" si="2"/>
        <v>42</v>
      </c>
      <c r="H20" s="10">
        <f t="shared" si="0"/>
        <v>100</v>
      </c>
      <c r="K20" s="1">
        <f t="shared" si="1"/>
        <v>42</v>
      </c>
    </row>
    <row r="21" spans="1:11">
      <c r="A21" s="11" t="s">
        <v>26</v>
      </c>
      <c r="B21" s="11">
        <v>1</v>
      </c>
      <c r="C21" s="11">
        <v>2</v>
      </c>
      <c r="D21" s="11">
        <v>0</v>
      </c>
      <c r="E21" s="11">
        <v>16</v>
      </c>
      <c r="F21" s="11">
        <v>0</v>
      </c>
      <c r="G21" s="9">
        <f t="shared" si="2"/>
        <v>19</v>
      </c>
      <c r="H21" s="10">
        <f t="shared" si="0"/>
        <v>100</v>
      </c>
      <c r="K21" s="1">
        <f t="shared" si="1"/>
        <v>19</v>
      </c>
    </row>
    <row r="22" spans="1:11">
      <c r="A22" s="11" t="s">
        <v>27</v>
      </c>
      <c r="B22" s="11">
        <v>1</v>
      </c>
      <c r="C22" s="11">
        <v>2</v>
      </c>
      <c r="D22" s="11">
        <v>0</v>
      </c>
      <c r="E22" s="11">
        <v>13</v>
      </c>
      <c r="F22" s="11">
        <v>0</v>
      </c>
      <c r="G22" s="9">
        <f t="shared" si="2"/>
        <v>16</v>
      </c>
      <c r="H22" s="10">
        <f t="shared" si="0"/>
        <v>100</v>
      </c>
      <c r="K22" s="1">
        <f t="shared" si="1"/>
        <v>16</v>
      </c>
    </row>
    <row r="23" spans="1:11">
      <c r="A23" s="11" t="s">
        <v>28</v>
      </c>
      <c r="B23" s="11">
        <v>1</v>
      </c>
      <c r="C23" s="11">
        <v>3</v>
      </c>
      <c r="D23" s="11">
        <v>0</v>
      </c>
      <c r="E23" s="11">
        <v>24</v>
      </c>
      <c r="F23" s="11">
        <v>0</v>
      </c>
      <c r="G23" s="9">
        <f t="shared" si="2"/>
        <v>28</v>
      </c>
      <c r="H23" s="10">
        <f t="shared" si="0"/>
        <v>100</v>
      </c>
      <c r="K23" s="1">
        <f t="shared" si="1"/>
        <v>28</v>
      </c>
    </row>
    <row r="24" spans="1:11">
      <c r="A24" s="11" t="s">
        <v>29</v>
      </c>
      <c r="B24" s="11">
        <v>1</v>
      </c>
      <c r="C24" s="11">
        <v>5</v>
      </c>
      <c r="D24" s="11">
        <v>0</v>
      </c>
      <c r="E24" s="11">
        <v>48</v>
      </c>
      <c r="F24" s="11">
        <v>0</v>
      </c>
      <c r="G24" s="9">
        <f t="shared" si="2"/>
        <v>54</v>
      </c>
      <c r="H24" s="10">
        <f t="shared" si="0"/>
        <v>100</v>
      </c>
      <c r="K24" s="1">
        <f t="shared" si="1"/>
        <v>54</v>
      </c>
    </row>
    <row r="25" spans="1:11">
      <c r="A25" s="12" t="s">
        <v>30</v>
      </c>
      <c r="B25" s="12">
        <v>1</v>
      </c>
      <c r="C25" s="12">
        <v>4</v>
      </c>
      <c r="D25" s="12">
        <v>55</v>
      </c>
      <c r="E25" s="12">
        <v>16</v>
      </c>
      <c r="F25" s="12">
        <v>0</v>
      </c>
      <c r="G25" s="9">
        <f t="shared" si="2"/>
        <v>76</v>
      </c>
      <c r="H25" s="10">
        <f t="shared" si="0"/>
        <v>100</v>
      </c>
      <c r="K25" s="1">
        <f t="shared" si="1"/>
        <v>76</v>
      </c>
    </row>
    <row r="26" spans="1:11" ht="17.25" thickBot="1">
      <c r="A26" s="13" t="s">
        <v>31</v>
      </c>
      <c r="B26" s="13">
        <f t="shared" ref="B26" si="3">SUM(B6:B25)</f>
        <v>20</v>
      </c>
      <c r="C26" s="13">
        <f>SUM(C6:C25)</f>
        <v>179</v>
      </c>
      <c r="D26" s="13">
        <f>SUM(D6:D25)</f>
        <v>126</v>
      </c>
      <c r="E26" s="13">
        <f>SUM(E6:E25)</f>
        <v>231</v>
      </c>
      <c r="F26" s="13">
        <f>SUM(F6:F25)</f>
        <v>811</v>
      </c>
      <c r="G26" s="13">
        <f>SUM(G6:G25)</f>
        <v>1367</v>
      </c>
      <c r="H26" s="14">
        <f t="shared" si="0"/>
        <v>100</v>
      </c>
      <c r="K26" s="1">
        <f t="shared" si="1"/>
        <v>1367</v>
      </c>
    </row>
    <row r="27" spans="1:11">
      <c r="A27" s="2"/>
      <c r="B27" s="2"/>
      <c r="C27" s="2"/>
      <c r="D27" s="2"/>
      <c r="E27" s="2"/>
      <c r="F27" s="2"/>
      <c r="G27" s="2"/>
      <c r="H27" s="2"/>
    </row>
    <row r="28" spans="1:11">
      <c r="A28" s="2"/>
      <c r="B28" s="38" t="s">
        <v>32</v>
      </c>
      <c r="C28" s="38"/>
      <c r="D28" s="38"/>
      <c r="E28" s="38"/>
      <c r="F28" s="38"/>
      <c r="G28" s="38"/>
      <c r="H28" s="38"/>
      <c r="I28" s="38"/>
      <c r="J28" s="1" t="s">
        <v>33</v>
      </c>
    </row>
    <row r="29" spans="1:11">
      <c r="A29" s="2"/>
      <c r="B29" s="38" t="s">
        <v>34</v>
      </c>
      <c r="C29" s="38"/>
      <c r="D29" s="38"/>
      <c r="E29" s="38"/>
      <c r="F29" s="38"/>
      <c r="G29" s="38"/>
      <c r="H29" s="38"/>
      <c r="I29" s="38"/>
    </row>
    <row r="30" spans="1:11">
      <c r="A30" s="2"/>
      <c r="B30" s="2"/>
      <c r="C30" s="2"/>
      <c r="D30" s="2"/>
      <c r="E30" s="2"/>
      <c r="F30" s="2"/>
      <c r="G30" s="2"/>
      <c r="H30" s="2"/>
    </row>
    <row r="31" spans="1:11">
      <c r="A31" s="2"/>
      <c r="B31" s="2"/>
      <c r="C31" s="2"/>
      <c r="D31" s="2"/>
      <c r="E31" s="2"/>
      <c r="F31" s="2"/>
      <c r="G31" s="2"/>
      <c r="H31" s="2"/>
    </row>
    <row r="32" spans="1:11">
      <c r="A32" s="2"/>
      <c r="B32" s="38" t="s">
        <v>35</v>
      </c>
      <c r="C32" s="38"/>
      <c r="D32" s="38"/>
      <c r="E32" s="38"/>
      <c r="F32" s="38"/>
      <c r="G32" s="38"/>
      <c r="H32" s="38"/>
      <c r="I32" s="38"/>
    </row>
    <row r="33" spans="1:9">
      <c r="A33" s="2"/>
      <c r="B33" s="39" t="s">
        <v>36</v>
      </c>
      <c r="C33" s="39"/>
      <c r="D33" s="39"/>
      <c r="E33" s="39"/>
      <c r="F33" s="39"/>
      <c r="G33" s="39"/>
      <c r="H33" s="39"/>
      <c r="I33" s="39"/>
    </row>
  </sheetData>
  <mergeCells count="9">
    <mergeCell ref="B29:I29"/>
    <mergeCell ref="B32:I32"/>
    <mergeCell ref="B33:I33"/>
    <mergeCell ref="A1:H1"/>
    <mergeCell ref="A2:H2"/>
    <mergeCell ref="B4:F4"/>
    <mergeCell ref="G4:G5"/>
    <mergeCell ref="H4:H5"/>
    <mergeCell ref="B28:I28"/>
  </mergeCells>
  <pageMargins left="1.0118055560000001" right="0" top="0.74791666666666701" bottom="0.74791666666666701" header="0.31458333333333299" footer="0.314583333333332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SheetLayoutView="100" workbookViewId="0">
      <selection sqref="A1:G1"/>
    </sheetView>
  </sheetViews>
  <sheetFormatPr defaultRowHeight="15"/>
  <cols>
    <col min="1" max="1" width="3.28515625" style="15" customWidth="1"/>
    <col min="2" max="2" width="18.85546875" style="15" customWidth="1"/>
    <col min="3" max="3" width="15" style="15" customWidth="1"/>
    <col min="4" max="4" width="9.85546875" style="15" customWidth="1"/>
    <col min="5" max="5" width="9.140625" style="15"/>
    <col min="6" max="6" width="10.42578125" style="15" customWidth="1"/>
    <col min="7" max="7" width="10.85546875" style="15" customWidth="1"/>
    <col min="8" max="16384" width="9.140625" style="15"/>
  </cols>
  <sheetData>
    <row r="1" spans="1:7">
      <c r="A1" s="48" t="s">
        <v>37</v>
      </c>
      <c r="B1" s="48"/>
      <c r="C1" s="48"/>
      <c r="D1" s="48"/>
      <c r="E1" s="48"/>
      <c r="F1" s="48"/>
      <c r="G1" s="48"/>
    </row>
    <row r="2" spans="1:7">
      <c r="A2" s="48" t="s">
        <v>38</v>
      </c>
      <c r="B2" s="48"/>
      <c r="C2" s="48"/>
      <c r="D2" s="48"/>
      <c r="E2" s="48"/>
      <c r="F2" s="48"/>
      <c r="G2" s="48"/>
    </row>
    <row r="4" spans="1:7" ht="15.75" thickBot="1"/>
    <row r="5" spans="1:7" ht="15.75" thickBot="1">
      <c r="A5" s="49" t="s">
        <v>39</v>
      </c>
      <c r="B5" s="49" t="s">
        <v>40</v>
      </c>
      <c r="C5" s="50" t="s">
        <v>41</v>
      </c>
      <c r="D5" s="52" t="s">
        <v>42</v>
      </c>
      <c r="E5" s="52"/>
      <c r="F5" s="52"/>
      <c r="G5" s="52"/>
    </row>
    <row r="6" spans="1:7" ht="15.75" thickBot="1">
      <c r="A6" s="49"/>
      <c r="B6" s="49"/>
      <c r="C6" s="51"/>
      <c r="D6" s="16" t="s">
        <v>43</v>
      </c>
      <c r="E6" s="16" t="s">
        <v>44</v>
      </c>
      <c r="F6" s="16" t="s">
        <v>45</v>
      </c>
      <c r="G6" s="16" t="s">
        <v>46</v>
      </c>
    </row>
    <row r="7" spans="1:7" ht="27" customHeight="1">
      <c r="A7" s="17">
        <v>1</v>
      </c>
      <c r="B7" s="18" t="s">
        <v>47</v>
      </c>
      <c r="C7" s="19">
        <f>SUM(D7:G7)</f>
        <v>854</v>
      </c>
      <c r="D7" s="19">
        <v>2</v>
      </c>
      <c r="E7" s="19">
        <v>240</v>
      </c>
      <c r="F7" s="19">
        <v>443</v>
      </c>
      <c r="G7" s="19">
        <v>169</v>
      </c>
    </row>
    <row r="8" spans="1:7" ht="27" customHeight="1">
      <c r="A8" s="20">
        <v>2</v>
      </c>
      <c r="B8" s="21" t="s">
        <v>48</v>
      </c>
      <c r="C8" s="22">
        <f t="shared" ref="C8:C25" si="0">SUM(D8:G8)</f>
        <v>407</v>
      </c>
      <c r="D8" s="22">
        <v>3</v>
      </c>
      <c r="E8" s="22">
        <v>77</v>
      </c>
      <c r="F8" s="22">
        <v>283</v>
      </c>
      <c r="G8" s="22">
        <v>44</v>
      </c>
    </row>
    <row r="9" spans="1:7" ht="27" customHeight="1">
      <c r="A9" s="20">
        <v>3</v>
      </c>
      <c r="B9" s="21" t="s">
        <v>49</v>
      </c>
      <c r="C9" s="23">
        <f t="shared" si="0"/>
        <v>454</v>
      </c>
      <c r="D9" s="22">
        <v>4</v>
      </c>
      <c r="E9" s="22">
        <v>103</v>
      </c>
      <c r="F9" s="22">
        <v>277</v>
      </c>
      <c r="G9" s="22">
        <v>70</v>
      </c>
    </row>
    <row r="10" spans="1:7" ht="27" customHeight="1">
      <c r="A10" s="20">
        <v>4</v>
      </c>
      <c r="B10" s="21" t="s">
        <v>50</v>
      </c>
      <c r="C10" s="23">
        <f t="shared" si="0"/>
        <v>747</v>
      </c>
      <c r="D10" s="22">
        <v>0</v>
      </c>
      <c r="E10" s="22">
        <v>9</v>
      </c>
      <c r="F10" s="22">
        <v>615</v>
      </c>
      <c r="G10" s="22">
        <v>123</v>
      </c>
    </row>
    <row r="11" spans="1:7" ht="27" customHeight="1">
      <c r="A11" s="20">
        <v>5</v>
      </c>
      <c r="B11" s="21" t="s">
        <v>51</v>
      </c>
      <c r="C11" s="23">
        <f t="shared" si="0"/>
        <v>307</v>
      </c>
      <c r="D11" s="22">
        <v>0</v>
      </c>
      <c r="E11" s="22">
        <v>33</v>
      </c>
      <c r="F11" s="22">
        <v>228</v>
      </c>
      <c r="G11" s="22">
        <v>46</v>
      </c>
    </row>
    <row r="12" spans="1:7" ht="27" customHeight="1">
      <c r="A12" s="20">
        <v>6</v>
      </c>
      <c r="B12" s="21" t="s">
        <v>52</v>
      </c>
      <c r="C12" s="23">
        <f t="shared" si="0"/>
        <v>243</v>
      </c>
      <c r="D12" s="23">
        <v>5</v>
      </c>
      <c r="E12" s="23">
        <v>25</v>
      </c>
      <c r="F12" s="23">
        <v>86</v>
      </c>
      <c r="G12" s="23">
        <v>127</v>
      </c>
    </row>
    <row r="13" spans="1:7" ht="27" customHeight="1">
      <c r="A13" s="20">
        <v>7</v>
      </c>
      <c r="B13" s="21" t="s">
        <v>53</v>
      </c>
      <c r="C13" s="23">
        <f t="shared" si="0"/>
        <v>552</v>
      </c>
      <c r="D13" s="22">
        <v>60</v>
      </c>
      <c r="E13" s="22">
        <v>210</v>
      </c>
      <c r="F13" s="22">
        <v>213</v>
      </c>
      <c r="G13" s="22">
        <v>69</v>
      </c>
    </row>
    <row r="14" spans="1:7" ht="27" customHeight="1">
      <c r="A14" s="20">
        <v>8</v>
      </c>
      <c r="B14" s="21" t="s">
        <v>54</v>
      </c>
      <c r="C14" s="23">
        <f t="shared" si="0"/>
        <v>665</v>
      </c>
      <c r="D14" s="22">
        <v>3</v>
      </c>
      <c r="E14" s="22">
        <v>28</v>
      </c>
      <c r="F14" s="22">
        <v>214</v>
      </c>
      <c r="G14" s="22">
        <v>420</v>
      </c>
    </row>
    <row r="15" spans="1:7" ht="27" customHeight="1">
      <c r="A15" s="20">
        <v>9</v>
      </c>
      <c r="B15" s="21" t="s">
        <v>55</v>
      </c>
      <c r="C15" s="23">
        <f t="shared" si="0"/>
        <v>600</v>
      </c>
      <c r="D15" s="22">
        <v>30</v>
      </c>
      <c r="E15" s="22">
        <v>128</v>
      </c>
      <c r="F15" s="22">
        <v>385</v>
      </c>
      <c r="G15" s="22">
        <v>57</v>
      </c>
    </row>
    <row r="16" spans="1:7" ht="27" customHeight="1">
      <c r="A16" s="20">
        <v>10</v>
      </c>
      <c r="B16" s="21" t="s">
        <v>56</v>
      </c>
      <c r="C16" s="23">
        <f t="shared" si="0"/>
        <v>600</v>
      </c>
      <c r="D16" s="22">
        <v>1</v>
      </c>
      <c r="E16" s="22">
        <v>194</v>
      </c>
      <c r="F16" s="22">
        <v>343</v>
      </c>
      <c r="G16" s="22">
        <v>62</v>
      </c>
    </row>
    <row r="17" spans="1:14" ht="27" customHeight="1">
      <c r="A17" s="20">
        <v>11</v>
      </c>
      <c r="B17" s="21" t="s">
        <v>57</v>
      </c>
      <c r="C17" s="23">
        <f t="shared" si="0"/>
        <v>280</v>
      </c>
      <c r="D17" s="22">
        <v>2</v>
      </c>
      <c r="E17" s="22">
        <v>26</v>
      </c>
      <c r="F17" s="22">
        <v>89</v>
      </c>
      <c r="G17" s="22">
        <v>163</v>
      </c>
    </row>
    <row r="18" spans="1:14" ht="27" customHeight="1">
      <c r="A18" s="20">
        <v>12</v>
      </c>
      <c r="B18" s="21" t="s">
        <v>58</v>
      </c>
      <c r="C18" s="23">
        <f t="shared" si="0"/>
        <v>255</v>
      </c>
      <c r="D18" s="22">
        <v>0</v>
      </c>
      <c r="E18" s="22">
        <v>0</v>
      </c>
      <c r="F18" s="22">
        <v>194</v>
      </c>
      <c r="G18" s="22">
        <v>61</v>
      </c>
    </row>
    <row r="19" spans="1:14" ht="27" customHeight="1">
      <c r="A19" s="20">
        <v>13</v>
      </c>
      <c r="B19" s="21" t="s">
        <v>59</v>
      </c>
      <c r="C19" s="23">
        <f t="shared" si="0"/>
        <v>905</v>
      </c>
      <c r="D19" s="23">
        <v>4</v>
      </c>
      <c r="E19" s="23">
        <v>162</v>
      </c>
      <c r="F19" s="23">
        <v>565</v>
      </c>
      <c r="G19" s="23">
        <v>174</v>
      </c>
    </row>
    <row r="20" spans="1:14" ht="27" customHeight="1">
      <c r="A20" s="20">
        <v>14</v>
      </c>
      <c r="B20" s="21" t="s">
        <v>60</v>
      </c>
      <c r="C20" s="23">
        <f t="shared" si="0"/>
        <v>137</v>
      </c>
      <c r="D20" s="22">
        <v>0</v>
      </c>
      <c r="E20" s="22">
        <v>0</v>
      </c>
      <c r="F20" s="22">
        <v>122</v>
      </c>
      <c r="G20" s="22">
        <v>15</v>
      </c>
    </row>
    <row r="21" spans="1:14" ht="27" customHeight="1">
      <c r="A21" s="20">
        <v>15</v>
      </c>
      <c r="B21" s="21" t="s">
        <v>61</v>
      </c>
      <c r="C21" s="22">
        <f t="shared" si="0"/>
        <v>135</v>
      </c>
      <c r="D21" s="22">
        <v>1</v>
      </c>
      <c r="E21" s="22">
        <v>19</v>
      </c>
      <c r="F21" s="22">
        <v>77</v>
      </c>
      <c r="G21" s="22">
        <v>38</v>
      </c>
    </row>
    <row r="22" spans="1:14" ht="27" customHeight="1">
      <c r="A22" s="20">
        <v>16</v>
      </c>
      <c r="B22" s="21" t="s">
        <v>62</v>
      </c>
      <c r="C22" s="22">
        <f t="shared" si="0"/>
        <v>166</v>
      </c>
      <c r="D22" s="22">
        <v>0</v>
      </c>
      <c r="E22" s="22">
        <v>0</v>
      </c>
      <c r="F22" s="22">
        <v>65</v>
      </c>
      <c r="G22" s="22">
        <v>101</v>
      </c>
      <c r="N22" s="24"/>
    </row>
    <row r="23" spans="1:14" ht="27" customHeight="1">
      <c r="A23" s="20">
        <v>17</v>
      </c>
      <c r="B23" s="21" t="s">
        <v>63</v>
      </c>
      <c r="C23" s="22">
        <f t="shared" si="0"/>
        <v>92</v>
      </c>
      <c r="D23" s="22">
        <v>0</v>
      </c>
      <c r="E23" s="22">
        <v>0</v>
      </c>
      <c r="F23" s="22">
        <v>37</v>
      </c>
      <c r="G23" s="22">
        <v>55</v>
      </c>
    </row>
    <row r="24" spans="1:14" ht="27" customHeight="1">
      <c r="A24" s="20">
        <v>18</v>
      </c>
      <c r="B24" s="21" t="s">
        <v>64</v>
      </c>
      <c r="C24" s="22">
        <f t="shared" si="0"/>
        <v>103</v>
      </c>
      <c r="D24" s="22">
        <v>0</v>
      </c>
      <c r="E24" s="22">
        <v>7</v>
      </c>
      <c r="F24" s="22">
        <v>2</v>
      </c>
      <c r="G24" s="22">
        <v>94</v>
      </c>
    </row>
    <row r="25" spans="1:14" ht="27" customHeight="1" thickBot="1">
      <c r="A25" s="25">
        <v>19</v>
      </c>
      <c r="B25" s="26" t="s">
        <v>65</v>
      </c>
      <c r="C25" s="27">
        <f t="shared" si="0"/>
        <v>84</v>
      </c>
      <c r="D25" s="28">
        <v>5</v>
      </c>
      <c r="E25" s="28">
        <v>11</v>
      </c>
      <c r="F25" s="28">
        <v>40</v>
      </c>
      <c r="G25" s="28">
        <v>28</v>
      </c>
    </row>
    <row r="26" spans="1:14" ht="27" customHeight="1" thickTop="1" thickBot="1">
      <c r="A26" s="29"/>
      <c r="B26" s="30" t="s">
        <v>66</v>
      </c>
      <c r="C26" s="31">
        <f t="shared" ref="C26:G26" si="1">SUM(C7:C25)</f>
        <v>7586</v>
      </c>
      <c r="D26" s="32">
        <f t="shared" si="1"/>
        <v>120</v>
      </c>
      <c r="E26" s="33">
        <f t="shared" si="1"/>
        <v>1272</v>
      </c>
      <c r="F26" s="33">
        <f t="shared" si="1"/>
        <v>4278</v>
      </c>
      <c r="G26" s="31">
        <f t="shared" si="1"/>
        <v>1916</v>
      </c>
    </row>
    <row r="27" spans="1:14" ht="15.75" thickTop="1"/>
    <row r="28" spans="1:14">
      <c r="E28" s="34" t="s">
        <v>32</v>
      </c>
      <c r="F28" s="34"/>
      <c r="G28" s="34"/>
      <c r="K28" s="24"/>
    </row>
    <row r="29" spans="1:14">
      <c r="E29" s="34" t="s">
        <v>34</v>
      </c>
      <c r="F29" s="34"/>
      <c r="G29" s="34"/>
    </row>
    <row r="30" spans="1:14">
      <c r="C30" s="35"/>
      <c r="D30" s="35"/>
      <c r="E30" s="35"/>
      <c r="F30" s="35"/>
      <c r="G30" s="35"/>
    </row>
    <row r="31" spans="1:14">
      <c r="C31" s="35"/>
      <c r="D31" s="35"/>
      <c r="E31" s="35"/>
      <c r="F31" s="35"/>
      <c r="G31" s="35"/>
    </row>
    <row r="32" spans="1:14">
      <c r="C32" s="35"/>
      <c r="D32" s="35"/>
      <c r="E32" s="35"/>
      <c r="F32" s="35"/>
      <c r="G32" s="35"/>
    </row>
    <row r="33" spans="4:7">
      <c r="D33" s="34"/>
      <c r="E33" s="34" t="s">
        <v>35</v>
      </c>
      <c r="F33" s="34"/>
      <c r="G33" s="34"/>
    </row>
    <row r="34" spans="4:7">
      <c r="D34" s="36"/>
      <c r="E34" s="36" t="s">
        <v>36</v>
      </c>
      <c r="F34" s="36"/>
      <c r="G34" s="36"/>
    </row>
    <row r="35" spans="4:7" ht="15.75">
      <c r="E35" s="37"/>
      <c r="F35" s="37"/>
      <c r="G35" s="37"/>
    </row>
    <row r="36" spans="4:7" ht="15.75">
      <c r="E36" s="37"/>
      <c r="F36" s="37"/>
      <c r="G36" s="37"/>
    </row>
    <row r="37" spans="4:7" ht="15.75">
      <c r="E37" s="37"/>
      <c r="F37" s="37"/>
      <c r="G37" s="37"/>
    </row>
    <row r="38" spans="4:7" ht="15.75">
      <c r="E38" s="37"/>
      <c r="F38" s="37"/>
      <c r="G38" s="37"/>
    </row>
  </sheetData>
  <mergeCells count="6">
    <mergeCell ref="A1:G1"/>
    <mergeCell ref="A2:G2"/>
    <mergeCell ref="A5:A6"/>
    <mergeCell ref="B5:B6"/>
    <mergeCell ref="C5:C6"/>
    <mergeCell ref="D5:G5"/>
  </mergeCells>
  <pageMargins left="0.7" right="0.7" top="0.75" bottom="0.75" header="0.3" footer="0.3"/>
  <pageSetup paperSize="5" scale="9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FINAL PELAPORAN</vt:lpstr>
      <vt:lpstr>Posy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2018-07-30T02:37:20Z</dcterms:created>
  <dcterms:modified xsi:type="dcterms:W3CDTF">2018-07-30T07:39:17Z</dcterms:modified>
</cp:coreProperties>
</file>